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3160" yWindow="300" windowWidth="40540" windowHeight="26320" tabRatio="599" activeTab="4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16" l="1"/>
  <c r="N5" i="16"/>
  <c r="M6" i="16"/>
  <c r="N6" i="16"/>
  <c r="M7" i="16"/>
  <c r="N7" i="16"/>
  <c r="M8" i="16"/>
  <c r="N8" i="16"/>
  <c r="M9" i="16"/>
  <c r="N9" i="16"/>
  <c r="M10" i="16"/>
  <c r="N10" i="16"/>
  <c r="M11" i="16"/>
  <c r="N11" i="16"/>
  <c r="M12" i="16"/>
  <c r="N12" i="16"/>
  <c r="M13" i="16"/>
  <c r="N13" i="16"/>
  <c r="M14" i="16"/>
  <c r="N14" i="16"/>
  <c r="M15" i="16"/>
  <c r="N15" i="16"/>
  <c r="M16" i="16"/>
  <c r="N16" i="16"/>
  <c r="N4" i="16"/>
  <c r="M4" i="16"/>
  <c r="M5" i="17"/>
  <c r="N5" i="17"/>
  <c r="M6" i="17"/>
  <c r="N6" i="17"/>
  <c r="M7" i="17"/>
  <c r="N7" i="17"/>
  <c r="M8" i="17"/>
  <c r="N8" i="17"/>
  <c r="M9" i="17"/>
  <c r="N9" i="17"/>
  <c r="M10" i="17"/>
  <c r="N10" i="17"/>
  <c r="M11" i="17"/>
  <c r="N11" i="17"/>
  <c r="M12" i="17"/>
  <c r="N12" i="17"/>
  <c r="N4" i="17"/>
  <c r="M4" i="17"/>
  <c r="M5" i="15"/>
  <c r="N5" i="15"/>
  <c r="M6" i="15"/>
  <c r="N6" i="15"/>
  <c r="M7" i="15"/>
  <c r="N7" i="15"/>
  <c r="M8" i="15"/>
  <c r="N8" i="15"/>
  <c r="M9" i="15"/>
  <c r="N9" i="15"/>
  <c r="M10" i="15"/>
  <c r="N10" i="15"/>
  <c r="M11" i="15"/>
  <c r="N11" i="15"/>
  <c r="M12" i="15"/>
  <c r="N12" i="15"/>
  <c r="M13" i="15"/>
  <c r="N13" i="15"/>
  <c r="M14" i="15"/>
  <c r="N14" i="15"/>
  <c r="M15" i="15"/>
  <c r="N15" i="15"/>
  <c r="M16" i="15"/>
  <c r="N16" i="15"/>
  <c r="N4" i="15"/>
  <c r="M4" i="15"/>
  <c r="N12" i="14"/>
  <c r="M12" i="14"/>
  <c r="N11" i="14"/>
  <c r="M11" i="14"/>
  <c r="N10" i="14"/>
  <c r="M10" i="14"/>
  <c r="N9" i="14"/>
  <c r="M9" i="14"/>
  <c r="N8" i="14"/>
  <c r="M8" i="14"/>
  <c r="N7" i="14"/>
  <c r="M7" i="14"/>
  <c r="N6" i="14"/>
  <c r="M6" i="14"/>
  <c r="N5" i="14"/>
  <c r="M5" i="14"/>
  <c r="N4" i="14"/>
  <c r="M4" i="14"/>
  <c r="G36" i="16"/>
  <c r="R36" i="16"/>
  <c r="G37" i="16"/>
  <c r="R37" i="16"/>
  <c r="G38" i="16"/>
  <c r="R38" i="16"/>
  <c r="G39" i="16"/>
  <c r="R39" i="16"/>
  <c r="G40" i="16"/>
  <c r="R40" i="16"/>
  <c r="G41" i="16"/>
  <c r="R41" i="16"/>
  <c r="G42" i="16"/>
  <c r="R42" i="16"/>
  <c r="G43" i="16"/>
  <c r="R43" i="16"/>
  <c r="G44" i="16"/>
  <c r="R44" i="16"/>
  <c r="G45" i="16"/>
  <c r="R45" i="16"/>
  <c r="G46" i="16"/>
  <c r="R46" i="16"/>
  <c r="G47" i="16"/>
  <c r="R47" i="16"/>
  <c r="G48" i="16"/>
  <c r="R48" i="16"/>
  <c r="R51" i="16"/>
  <c r="S36" i="16"/>
  <c r="S37" i="16"/>
  <c r="S38" i="16"/>
  <c r="S39" i="16"/>
  <c r="S40" i="16"/>
  <c r="S41" i="16"/>
  <c r="S42" i="16"/>
  <c r="S43" i="16"/>
  <c r="S44" i="16"/>
  <c r="S45" i="16"/>
  <c r="S46" i="16"/>
  <c r="S47" i="16"/>
  <c r="S48" i="16"/>
  <c r="S51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51" i="16"/>
  <c r="G36" i="17"/>
  <c r="Q36" i="17"/>
  <c r="G37" i="17"/>
  <c r="Q37" i="17"/>
  <c r="G38" i="17"/>
  <c r="Q38" i="17"/>
  <c r="G39" i="17"/>
  <c r="Q39" i="17"/>
  <c r="G40" i="17"/>
  <c r="Q40" i="17"/>
  <c r="G41" i="17"/>
  <c r="Q41" i="17"/>
  <c r="G42" i="17"/>
  <c r="Q42" i="17"/>
  <c r="G43" i="17"/>
  <c r="Q43" i="17"/>
  <c r="G44" i="17"/>
  <c r="Q44" i="17"/>
  <c r="Q47" i="17"/>
  <c r="S36" i="17"/>
  <c r="S37" i="17"/>
  <c r="S38" i="17"/>
  <c r="S39" i="17"/>
  <c r="S40" i="17"/>
  <c r="S41" i="17"/>
  <c r="S42" i="17"/>
  <c r="S43" i="17"/>
  <c r="S44" i="17"/>
  <c r="S47" i="17"/>
  <c r="R36" i="17"/>
  <c r="R37" i="17"/>
  <c r="R38" i="17"/>
  <c r="R39" i="17"/>
  <c r="R40" i="17"/>
  <c r="R41" i="17"/>
  <c r="R42" i="17"/>
  <c r="R43" i="17"/>
  <c r="R44" i="17"/>
  <c r="R47" i="17"/>
  <c r="G36" i="15"/>
  <c r="R36" i="15"/>
  <c r="G37" i="15"/>
  <c r="R37" i="15"/>
  <c r="G38" i="15"/>
  <c r="R38" i="15"/>
  <c r="G39" i="15"/>
  <c r="R39" i="15"/>
  <c r="G40" i="15"/>
  <c r="R40" i="15"/>
  <c r="G41" i="15"/>
  <c r="R41" i="15"/>
  <c r="G42" i="15"/>
  <c r="R42" i="15"/>
  <c r="G43" i="15"/>
  <c r="R43" i="15"/>
  <c r="G44" i="15"/>
  <c r="R44" i="15"/>
  <c r="G45" i="15"/>
  <c r="R45" i="15"/>
  <c r="G46" i="15"/>
  <c r="R46" i="15"/>
  <c r="G47" i="15"/>
  <c r="R47" i="15"/>
  <c r="G48" i="15"/>
  <c r="R48" i="15"/>
  <c r="R51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51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51" i="15"/>
  <c r="G36" i="14"/>
  <c r="Q36" i="14"/>
  <c r="G37" i="14"/>
  <c r="Q37" i="14"/>
  <c r="G38" i="14"/>
  <c r="Q38" i="14"/>
  <c r="G39" i="14"/>
  <c r="Q39" i="14"/>
  <c r="G40" i="14"/>
  <c r="Q40" i="14"/>
  <c r="G41" i="14"/>
  <c r="Q41" i="14"/>
  <c r="G42" i="14"/>
  <c r="Q42" i="14"/>
  <c r="G43" i="14"/>
  <c r="Q43" i="14"/>
  <c r="G44" i="14"/>
  <c r="Q44" i="14"/>
  <c r="Q47" i="14"/>
  <c r="S36" i="14"/>
  <c r="S37" i="14"/>
  <c r="S38" i="14"/>
  <c r="S39" i="14"/>
  <c r="S40" i="14"/>
  <c r="S41" i="14"/>
  <c r="S42" i="14"/>
  <c r="S43" i="14"/>
  <c r="S44" i="14"/>
  <c r="S47" i="14"/>
  <c r="R36" i="14"/>
  <c r="R37" i="14"/>
  <c r="R38" i="14"/>
  <c r="R39" i="14"/>
  <c r="R40" i="14"/>
  <c r="R41" i="14"/>
  <c r="R42" i="14"/>
  <c r="R43" i="14"/>
  <c r="R44" i="14"/>
  <c r="R47" i="14"/>
  <c r="S51" i="11"/>
  <c r="Q51" i="11"/>
  <c r="R51" i="11"/>
  <c r="M5" i="11"/>
  <c r="N5" i="11"/>
  <c r="M6" i="11"/>
  <c r="N6" i="11"/>
  <c r="M7" i="11"/>
  <c r="N7" i="11"/>
  <c r="M8" i="11"/>
  <c r="N8" i="11"/>
  <c r="M9" i="11"/>
  <c r="N9" i="11"/>
  <c r="M10" i="11"/>
  <c r="N10" i="11"/>
  <c r="M11" i="11"/>
  <c r="N11" i="11"/>
  <c r="M12" i="11"/>
  <c r="N12" i="11"/>
  <c r="M13" i="11"/>
  <c r="N13" i="11"/>
  <c r="M14" i="11"/>
  <c r="N14" i="11"/>
  <c r="M15" i="11"/>
  <c r="N15" i="11"/>
  <c r="M16" i="11"/>
  <c r="N16" i="11"/>
  <c r="N4" i="11"/>
  <c r="M4" i="11"/>
  <c r="N39" i="18"/>
  <c r="I38" i="16"/>
  <c r="F38" i="16"/>
  <c r="M38" i="16"/>
  <c r="C49" i="18"/>
  <c r="O39" i="18"/>
  <c r="N38" i="16"/>
  <c r="D49" i="18"/>
  <c r="P39" i="18"/>
  <c r="O38" i="16"/>
  <c r="E49" i="18"/>
  <c r="Q39" i="18"/>
  <c r="N40" i="18"/>
  <c r="I39" i="16"/>
  <c r="F39" i="16"/>
  <c r="M39" i="16"/>
  <c r="C50" i="18"/>
  <c r="O40" i="18"/>
  <c r="N39" i="16"/>
  <c r="D50" i="18"/>
  <c r="P40" i="18"/>
  <c r="O39" i="16"/>
  <c r="E50" i="18"/>
  <c r="Q40" i="18"/>
  <c r="N41" i="18"/>
  <c r="I40" i="16"/>
  <c r="F40" i="16"/>
  <c r="M40" i="16"/>
  <c r="C51" i="18"/>
  <c r="O41" i="18"/>
  <c r="N40" i="16"/>
  <c r="D51" i="18"/>
  <c r="P41" i="18"/>
  <c r="O40" i="16"/>
  <c r="E51" i="18"/>
  <c r="Q41" i="18"/>
  <c r="N42" i="18"/>
  <c r="I41" i="16"/>
  <c r="F41" i="16"/>
  <c r="M41" i="16"/>
  <c r="C52" i="18"/>
  <c r="O42" i="18"/>
  <c r="N41" i="16"/>
  <c r="D52" i="18"/>
  <c r="P42" i="18"/>
  <c r="O41" i="16"/>
  <c r="E52" i="18"/>
  <c r="Q42" i="18"/>
  <c r="N43" i="18"/>
  <c r="I42" i="16"/>
  <c r="F42" i="16"/>
  <c r="M42" i="16"/>
  <c r="C53" i="18"/>
  <c r="O43" i="18"/>
  <c r="N42" i="16"/>
  <c r="D53" i="18"/>
  <c r="P43" i="18"/>
  <c r="O42" i="16"/>
  <c r="E53" i="18"/>
  <c r="Q43" i="18"/>
  <c r="N44" i="18"/>
  <c r="I43" i="16"/>
  <c r="F43" i="16"/>
  <c r="M43" i="16"/>
  <c r="C54" i="18"/>
  <c r="O44" i="18"/>
  <c r="N43" i="16"/>
  <c r="D54" i="18"/>
  <c r="P44" i="18"/>
  <c r="O43" i="16"/>
  <c r="E54" i="18"/>
  <c r="Q44" i="18"/>
  <c r="N45" i="18"/>
  <c r="I44" i="16"/>
  <c r="F44" i="16"/>
  <c r="M44" i="16"/>
  <c r="C55" i="18"/>
  <c r="O45" i="18"/>
  <c r="N44" i="16"/>
  <c r="D55" i="18"/>
  <c r="P45" i="18"/>
  <c r="O44" i="16"/>
  <c r="E55" i="18"/>
  <c r="Q45" i="18"/>
  <c r="N46" i="18"/>
  <c r="I45" i="16"/>
  <c r="F45" i="16"/>
  <c r="M45" i="16"/>
  <c r="C56" i="18"/>
  <c r="O46" i="18"/>
  <c r="N45" i="16"/>
  <c r="D56" i="18"/>
  <c r="P46" i="18"/>
  <c r="O45" i="16"/>
  <c r="E56" i="18"/>
  <c r="Q46" i="18"/>
  <c r="N47" i="18"/>
  <c r="I46" i="16"/>
  <c r="F46" i="16"/>
  <c r="M46" i="16"/>
  <c r="C57" i="18"/>
  <c r="O47" i="18"/>
  <c r="N46" i="16"/>
  <c r="D57" i="18"/>
  <c r="P47" i="18"/>
  <c r="O46" i="16"/>
  <c r="E57" i="18"/>
  <c r="Q47" i="18"/>
  <c r="M40" i="18"/>
  <c r="M41" i="18"/>
  <c r="M42" i="18"/>
  <c r="M43" i="18"/>
  <c r="M44" i="18"/>
  <c r="M45" i="18"/>
  <c r="M46" i="18"/>
  <c r="M47" i="18"/>
  <c r="M39" i="18"/>
  <c r="N30" i="18"/>
  <c r="I36" i="17"/>
  <c r="C36" i="17"/>
  <c r="F36" i="17"/>
  <c r="M36" i="17"/>
  <c r="C38" i="18"/>
  <c r="O30" i="18"/>
  <c r="N36" i="17"/>
  <c r="D38" i="18"/>
  <c r="P30" i="18"/>
  <c r="O36" i="17"/>
  <c r="E38" i="18"/>
  <c r="Q30" i="18"/>
  <c r="N31" i="18"/>
  <c r="I37" i="17"/>
  <c r="C37" i="17"/>
  <c r="F37" i="17"/>
  <c r="M37" i="17"/>
  <c r="C39" i="18"/>
  <c r="O31" i="18"/>
  <c r="N37" i="17"/>
  <c r="D39" i="18"/>
  <c r="P31" i="18"/>
  <c r="O37" i="17"/>
  <c r="E39" i="18"/>
  <c r="Q31" i="18"/>
  <c r="N32" i="18"/>
  <c r="I38" i="17"/>
  <c r="C38" i="17"/>
  <c r="F38" i="17"/>
  <c r="M38" i="17"/>
  <c r="C40" i="18"/>
  <c r="O32" i="18"/>
  <c r="N38" i="17"/>
  <c r="D40" i="18"/>
  <c r="P32" i="18"/>
  <c r="O38" i="17"/>
  <c r="E40" i="18"/>
  <c r="Q32" i="18"/>
  <c r="N33" i="18"/>
  <c r="I39" i="17"/>
  <c r="C39" i="17"/>
  <c r="F39" i="17"/>
  <c r="M39" i="17"/>
  <c r="C41" i="18"/>
  <c r="O33" i="18"/>
  <c r="N39" i="17"/>
  <c r="D41" i="18"/>
  <c r="P33" i="18"/>
  <c r="O39" i="17"/>
  <c r="E41" i="18"/>
  <c r="Q33" i="18"/>
  <c r="N34" i="18"/>
  <c r="I40" i="17"/>
  <c r="C40" i="17"/>
  <c r="F40" i="17"/>
  <c r="M40" i="17"/>
  <c r="C42" i="18"/>
  <c r="O34" i="18"/>
  <c r="N40" i="17"/>
  <c r="D42" i="18"/>
  <c r="P34" i="18"/>
  <c r="O40" i="17"/>
  <c r="E42" i="18"/>
  <c r="Q34" i="18"/>
  <c r="N35" i="18"/>
  <c r="I41" i="17"/>
  <c r="C41" i="17"/>
  <c r="F41" i="17"/>
  <c r="M41" i="17"/>
  <c r="C43" i="18"/>
  <c r="O35" i="18"/>
  <c r="N41" i="17"/>
  <c r="D43" i="18"/>
  <c r="P35" i="18"/>
  <c r="O41" i="17"/>
  <c r="E43" i="18"/>
  <c r="Q35" i="18"/>
  <c r="N36" i="18"/>
  <c r="I42" i="17"/>
  <c r="C42" i="17"/>
  <c r="F42" i="17"/>
  <c r="M42" i="17"/>
  <c r="C44" i="18"/>
  <c r="O36" i="18"/>
  <c r="N42" i="17"/>
  <c r="D44" i="18"/>
  <c r="P36" i="18"/>
  <c r="O42" i="17"/>
  <c r="E44" i="18"/>
  <c r="Q36" i="18"/>
  <c r="N37" i="18"/>
  <c r="I43" i="17"/>
  <c r="C43" i="17"/>
  <c r="F43" i="17"/>
  <c r="M43" i="17"/>
  <c r="C45" i="18"/>
  <c r="O37" i="18"/>
  <c r="N43" i="17"/>
  <c r="D45" i="18"/>
  <c r="P37" i="18"/>
  <c r="O43" i="17"/>
  <c r="E45" i="18"/>
  <c r="Q37" i="18"/>
  <c r="N38" i="18"/>
  <c r="I44" i="17"/>
  <c r="C44" i="17"/>
  <c r="F44" i="17"/>
  <c r="M44" i="17"/>
  <c r="C46" i="18"/>
  <c r="O38" i="18"/>
  <c r="N44" i="17"/>
  <c r="D46" i="18"/>
  <c r="P38" i="18"/>
  <c r="O44" i="17"/>
  <c r="E46" i="18"/>
  <c r="Q38" i="18"/>
  <c r="M31" i="18"/>
  <c r="M32" i="18"/>
  <c r="M33" i="18"/>
  <c r="M34" i="18"/>
  <c r="M35" i="18"/>
  <c r="M36" i="18"/>
  <c r="M37" i="18"/>
  <c r="M38" i="18"/>
  <c r="M30" i="18"/>
  <c r="N21" i="18"/>
  <c r="I38" i="15"/>
  <c r="C38" i="15"/>
  <c r="F38" i="15"/>
  <c r="M38" i="15"/>
  <c r="C27" i="18"/>
  <c r="O21" i="18"/>
  <c r="N38" i="15"/>
  <c r="D27" i="18"/>
  <c r="P21" i="18"/>
  <c r="O38" i="15"/>
  <c r="E27" i="18"/>
  <c r="Q21" i="18"/>
  <c r="N22" i="18"/>
  <c r="I39" i="15"/>
  <c r="C39" i="15"/>
  <c r="F39" i="15"/>
  <c r="M39" i="15"/>
  <c r="C28" i="18"/>
  <c r="O22" i="18"/>
  <c r="N39" i="15"/>
  <c r="D28" i="18"/>
  <c r="P22" i="18"/>
  <c r="O39" i="15"/>
  <c r="E28" i="18"/>
  <c r="Q22" i="18"/>
  <c r="N23" i="18"/>
  <c r="I40" i="15"/>
  <c r="C40" i="15"/>
  <c r="F40" i="15"/>
  <c r="M40" i="15"/>
  <c r="C29" i="18"/>
  <c r="O23" i="18"/>
  <c r="N40" i="15"/>
  <c r="D29" i="18"/>
  <c r="P23" i="18"/>
  <c r="O40" i="15"/>
  <c r="E29" i="18"/>
  <c r="Q23" i="18"/>
  <c r="N24" i="18"/>
  <c r="I41" i="15"/>
  <c r="C41" i="15"/>
  <c r="F41" i="15"/>
  <c r="M41" i="15"/>
  <c r="C30" i="18"/>
  <c r="O24" i="18"/>
  <c r="N41" i="15"/>
  <c r="D30" i="18"/>
  <c r="P24" i="18"/>
  <c r="O41" i="15"/>
  <c r="E30" i="18"/>
  <c r="Q24" i="18"/>
  <c r="N25" i="18"/>
  <c r="I42" i="15"/>
  <c r="C42" i="15"/>
  <c r="F42" i="15"/>
  <c r="M42" i="15"/>
  <c r="C31" i="18"/>
  <c r="O25" i="18"/>
  <c r="N42" i="15"/>
  <c r="D31" i="18"/>
  <c r="P25" i="18"/>
  <c r="O42" i="15"/>
  <c r="E31" i="18"/>
  <c r="Q25" i="18"/>
  <c r="N26" i="18"/>
  <c r="I43" i="15"/>
  <c r="C43" i="15"/>
  <c r="F43" i="15"/>
  <c r="M43" i="15"/>
  <c r="C32" i="18"/>
  <c r="O26" i="18"/>
  <c r="N43" i="15"/>
  <c r="D32" i="18"/>
  <c r="P26" i="18"/>
  <c r="O43" i="15"/>
  <c r="E32" i="18"/>
  <c r="Q26" i="18"/>
  <c r="N27" i="18"/>
  <c r="I44" i="15"/>
  <c r="C44" i="15"/>
  <c r="F44" i="15"/>
  <c r="M44" i="15"/>
  <c r="C33" i="18"/>
  <c r="O27" i="18"/>
  <c r="N44" i="15"/>
  <c r="D33" i="18"/>
  <c r="P27" i="18"/>
  <c r="O44" i="15"/>
  <c r="E33" i="18"/>
  <c r="Q27" i="18"/>
  <c r="N28" i="18"/>
  <c r="I45" i="15"/>
  <c r="C45" i="15"/>
  <c r="F45" i="15"/>
  <c r="M45" i="15"/>
  <c r="C34" i="18"/>
  <c r="O28" i="18"/>
  <c r="N45" i="15"/>
  <c r="D34" i="18"/>
  <c r="P28" i="18"/>
  <c r="O45" i="15"/>
  <c r="E34" i="18"/>
  <c r="Q28" i="18"/>
  <c r="N29" i="18"/>
  <c r="I46" i="15"/>
  <c r="C46" i="15"/>
  <c r="F46" i="15"/>
  <c r="M46" i="15"/>
  <c r="C35" i="18"/>
  <c r="O29" i="18"/>
  <c r="N46" i="15"/>
  <c r="D35" i="18"/>
  <c r="P29" i="18"/>
  <c r="O46" i="15"/>
  <c r="E35" i="18"/>
  <c r="Q29" i="18"/>
  <c r="M22" i="18"/>
  <c r="M23" i="18"/>
  <c r="M24" i="18"/>
  <c r="M25" i="18"/>
  <c r="M26" i="18"/>
  <c r="M27" i="18"/>
  <c r="M28" i="18"/>
  <c r="M29" i="18"/>
  <c r="M21" i="18"/>
  <c r="N12" i="18"/>
  <c r="I36" i="14"/>
  <c r="C36" i="14"/>
  <c r="F36" i="14"/>
  <c r="M36" i="14"/>
  <c r="C16" i="18"/>
  <c r="O12" i="18"/>
  <c r="N36" i="14"/>
  <c r="D16" i="18"/>
  <c r="P12" i="18"/>
  <c r="O36" i="14"/>
  <c r="E16" i="18"/>
  <c r="Q12" i="18"/>
  <c r="N13" i="18"/>
  <c r="I37" i="14"/>
  <c r="C37" i="14"/>
  <c r="F37" i="14"/>
  <c r="M37" i="14"/>
  <c r="C17" i="18"/>
  <c r="O13" i="18"/>
  <c r="N37" i="14"/>
  <c r="D17" i="18"/>
  <c r="P13" i="18"/>
  <c r="O37" i="14"/>
  <c r="E17" i="18"/>
  <c r="Q13" i="18"/>
  <c r="N14" i="18"/>
  <c r="I38" i="14"/>
  <c r="C38" i="14"/>
  <c r="F38" i="14"/>
  <c r="M38" i="14"/>
  <c r="C18" i="18"/>
  <c r="O14" i="18"/>
  <c r="N38" i="14"/>
  <c r="D18" i="18"/>
  <c r="P14" i="18"/>
  <c r="O38" i="14"/>
  <c r="E18" i="18"/>
  <c r="Q14" i="18"/>
  <c r="N15" i="18"/>
  <c r="I39" i="14"/>
  <c r="C39" i="14"/>
  <c r="F39" i="14"/>
  <c r="M39" i="14"/>
  <c r="C19" i="18"/>
  <c r="O15" i="18"/>
  <c r="N39" i="14"/>
  <c r="D19" i="18"/>
  <c r="P15" i="18"/>
  <c r="O39" i="14"/>
  <c r="E19" i="18"/>
  <c r="Q15" i="18"/>
  <c r="N16" i="18"/>
  <c r="I40" i="14"/>
  <c r="C40" i="14"/>
  <c r="F40" i="14"/>
  <c r="M40" i="14"/>
  <c r="C20" i="18"/>
  <c r="O16" i="18"/>
  <c r="N40" i="14"/>
  <c r="D20" i="18"/>
  <c r="P16" i="18"/>
  <c r="O40" i="14"/>
  <c r="E20" i="18"/>
  <c r="Q16" i="18"/>
  <c r="N17" i="18"/>
  <c r="I41" i="14"/>
  <c r="C41" i="14"/>
  <c r="F41" i="14"/>
  <c r="M41" i="14"/>
  <c r="C21" i="18"/>
  <c r="O17" i="18"/>
  <c r="N41" i="14"/>
  <c r="D21" i="18"/>
  <c r="P17" i="18"/>
  <c r="O41" i="14"/>
  <c r="E21" i="18"/>
  <c r="Q17" i="18"/>
  <c r="N18" i="18"/>
  <c r="I42" i="14"/>
  <c r="C42" i="14"/>
  <c r="F42" i="14"/>
  <c r="M42" i="14"/>
  <c r="C22" i="18"/>
  <c r="O18" i="18"/>
  <c r="N42" i="14"/>
  <c r="D22" i="18"/>
  <c r="P18" i="18"/>
  <c r="O42" i="14"/>
  <c r="E22" i="18"/>
  <c r="Q18" i="18"/>
  <c r="N19" i="18"/>
  <c r="I43" i="14"/>
  <c r="C43" i="14"/>
  <c r="F43" i="14"/>
  <c r="M43" i="14"/>
  <c r="C23" i="18"/>
  <c r="O19" i="18"/>
  <c r="N43" i="14"/>
  <c r="D23" i="18"/>
  <c r="P19" i="18"/>
  <c r="O43" i="14"/>
  <c r="E23" i="18"/>
  <c r="Q19" i="18"/>
  <c r="N20" i="18"/>
  <c r="I44" i="14"/>
  <c r="C44" i="14"/>
  <c r="F44" i="14"/>
  <c r="M44" i="14"/>
  <c r="C24" i="18"/>
  <c r="O20" i="18"/>
  <c r="N44" i="14"/>
  <c r="D24" i="18"/>
  <c r="P20" i="18"/>
  <c r="O44" i="14"/>
  <c r="E24" i="18"/>
  <c r="Q20" i="18"/>
  <c r="M20" i="18"/>
  <c r="M13" i="18"/>
  <c r="M14" i="18"/>
  <c r="M15" i="18"/>
  <c r="M16" i="18"/>
  <c r="M17" i="18"/>
  <c r="M18" i="18"/>
  <c r="M19" i="18"/>
  <c r="M12" i="18"/>
  <c r="N3" i="18"/>
  <c r="I38" i="11"/>
  <c r="F38" i="11"/>
  <c r="C38" i="11"/>
  <c r="M38" i="11"/>
  <c r="C5" i="18"/>
  <c r="O3" i="18"/>
  <c r="N38" i="11"/>
  <c r="D5" i="18"/>
  <c r="P3" i="18"/>
  <c r="O38" i="11"/>
  <c r="E5" i="18"/>
  <c r="Q3" i="18"/>
  <c r="N4" i="18"/>
  <c r="I39" i="11"/>
  <c r="F39" i="11"/>
  <c r="C39" i="11"/>
  <c r="M39" i="11"/>
  <c r="C6" i="18"/>
  <c r="O4" i="18"/>
  <c r="N39" i="11"/>
  <c r="D6" i="18"/>
  <c r="P4" i="18"/>
  <c r="O39" i="11"/>
  <c r="E6" i="18"/>
  <c r="Q4" i="18"/>
  <c r="N5" i="18"/>
  <c r="I40" i="11"/>
  <c r="F40" i="11"/>
  <c r="C40" i="11"/>
  <c r="M40" i="11"/>
  <c r="C7" i="18"/>
  <c r="O5" i="18"/>
  <c r="N40" i="11"/>
  <c r="D7" i="18"/>
  <c r="P5" i="18"/>
  <c r="O40" i="11"/>
  <c r="E7" i="18"/>
  <c r="Q5" i="18"/>
  <c r="N6" i="18"/>
  <c r="I41" i="11"/>
  <c r="F41" i="11"/>
  <c r="C41" i="11"/>
  <c r="M41" i="11"/>
  <c r="C8" i="18"/>
  <c r="O6" i="18"/>
  <c r="N41" i="11"/>
  <c r="D8" i="18"/>
  <c r="P6" i="18"/>
  <c r="O41" i="11"/>
  <c r="E8" i="18"/>
  <c r="Q6" i="18"/>
  <c r="N7" i="18"/>
  <c r="I42" i="11"/>
  <c r="F42" i="11"/>
  <c r="C42" i="11"/>
  <c r="M42" i="11"/>
  <c r="C9" i="18"/>
  <c r="O7" i="18"/>
  <c r="N42" i="11"/>
  <c r="D9" i="18"/>
  <c r="P7" i="18"/>
  <c r="O42" i="11"/>
  <c r="E9" i="18"/>
  <c r="Q7" i="18"/>
  <c r="N8" i="18"/>
  <c r="I43" i="11"/>
  <c r="F43" i="11"/>
  <c r="C43" i="11"/>
  <c r="M43" i="11"/>
  <c r="C10" i="18"/>
  <c r="O8" i="18"/>
  <c r="N43" i="11"/>
  <c r="D10" i="18"/>
  <c r="P8" i="18"/>
  <c r="O43" i="11"/>
  <c r="E10" i="18"/>
  <c r="Q8" i="18"/>
  <c r="N9" i="18"/>
  <c r="I44" i="11"/>
  <c r="F44" i="11"/>
  <c r="C44" i="11"/>
  <c r="M44" i="11"/>
  <c r="C11" i="18"/>
  <c r="O9" i="18"/>
  <c r="N44" i="11"/>
  <c r="D11" i="18"/>
  <c r="P9" i="18"/>
  <c r="O44" i="11"/>
  <c r="E11" i="18"/>
  <c r="Q9" i="18"/>
  <c r="N10" i="18"/>
  <c r="I45" i="11"/>
  <c r="F45" i="11"/>
  <c r="C45" i="11"/>
  <c r="M45" i="11"/>
  <c r="C12" i="18"/>
  <c r="O10" i="18"/>
  <c r="N45" i="11"/>
  <c r="D12" i="18"/>
  <c r="P10" i="18"/>
  <c r="O45" i="11"/>
  <c r="E12" i="18"/>
  <c r="Q10" i="18"/>
  <c r="N11" i="18"/>
  <c r="I46" i="11"/>
  <c r="F46" i="11"/>
  <c r="C46" i="11"/>
  <c r="M46" i="11"/>
  <c r="C13" i="18"/>
  <c r="O11" i="18"/>
  <c r="N46" i="11"/>
  <c r="D13" i="18"/>
  <c r="P11" i="18"/>
  <c r="O46" i="11"/>
  <c r="E13" i="18"/>
  <c r="Q11" i="18"/>
  <c r="M4" i="18"/>
  <c r="M5" i="18"/>
  <c r="M6" i="18"/>
  <c r="M7" i="18"/>
  <c r="M8" i="18"/>
  <c r="M9" i="18"/>
  <c r="M10" i="18"/>
  <c r="M11" i="18"/>
  <c r="M3" i="18"/>
  <c r="H43" i="18"/>
  <c r="I37" i="16"/>
  <c r="F37" i="16"/>
  <c r="M37" i="16"/>
  <c r="C48" i="18"/>
  <c r="I43" i="18"/>
  <c r="N37" i="16"/>
  <c r="D48" i="18"/>
  <c r="J43" i="18"/>
  <c r="O37" i="16"/>
  <c r="E48" i="18"/>
  <c r="K43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47" i="16"/>
  <c r="F47" i="16"/>
  <c r="M47" i="16"/>
  <c r="C58" i="18"/>
  <c r="I53" i="18"/>
  <c r="N47" i="16"/>
  <c r="D58" i="18"/>
  <c r="J53" i="18"/>
  <c r="O47" i="16"/>
  <c r="E58" i="18"/>
  <c r="K53" i="18"/>
  <c r="G53" i="18"/>
  <c r="G44" i="18"/>
  <c r="G45" i="18"/>
  <c r="G46" i="18"/>
  <c r="G47" i="18"/>
  <c r="G48" i="18"/>
  <c r="G49" i="18"/>
  <c r="G50" i="18"/>
  <c r="G51" i="18"/>
  <c r="G52" i="18"/>
  <c r="G43" i="18"/>
  <c r="H34" i="18"/>
  <c r="I34" i="18"/>
  <c r="J34" i="18"/>
  <c r="K3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G35" i="18"/>
  <c r="G36" i="18"/>
  <c r="G37" i="18"/>
  <c r="G38" i="18"/>
  <c r="G39" i="18"/>
  <c r="G40" i="18"/>
  <c r="G41" i="18"/>
  <c r="G42" i="18"/>
  <c r="G34" i="18"/>
  <c r="H23" i="18"/>
  <c r="I37" i="15"/>
  <c r="C37" i="15"/>
  <c r="F37" i="15"/>
  <c r="M37" i="15"/>
  <c r="C26" i="18"/>
  <c r="I23" i="18"/>
  <c r="N37" i="15"/>
  <c r="D26" i="18"/>
  <c r="J23" i="18"/>
  <c r="O37" i="15"/>
  <c r="E26" i="18"/>
  <c r="K23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47" i="15"/>
  <c r="C47" i="15"/>
  <c r="F47" i="15"/>
  <c r="M47" i="15"/>
  <c r="C36" i="18"/>
  <c r="I33" i="18"/>
  <c r="N47" i="15"/>
  <c r="D36" i="18"/>
  <c r="J33" i="18"/>
  <c r="O47" i="15"/>
  <c r="E36" i="18"/>
  <c r="K33" i="18"/>
  <c r="G33" i="18"/>
  <c r="G24" i="18"/>
  <c r="G25" i="18"/>
  <c r="G26" i="18"/>
  <c r="G27" i="18"/>
  <c r="G28" i="18"/>
  <c r="G29" i="18"/>
  <c r="G30" i="18"/>
  <c r="G31" i="18"/>
  <c r="G32" i="18"/>
  <c r="G23" i="18"/>
  <c r="H14" i="18"/>
  <c r="I14" i="18"/>
  <c r="J14" i="18"/>
  <c r="K1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G22" i="18"/>
  <c r="G15" i="18"/>
  <c r="G16" i="18"/>
  <c r="G17" i="18"/>
  <c r="G18" i="18"/>
  <c r="G19" i="18"/>
  <c r="G20" i="18"/>
  <c r="G21" i="18"/>
  <c r="G14" i="18"/>
  <c r="H3" i="18"/>
  <c r="I37" i="11"/>
  <c r="F37" i="11"/>
  <c r="C37" i="11"/>
  <c r="M37" i="11"/>
  <c r="C4" i="18"/>
  <c r="I3" i="18"/>
  <c r="N37" i="11"/>
  <c r="D4" i="18"/>
  <c r="J3" i="18"/>
  <c r="O37" i="11"/>
  <c r="E4" i="18"/>
  <c r="K3" i="18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47" i="11"/>
  <c r="F47" i="11"/>
  <c r="C47" i="11"/>
  <c r="M47" i="11"/>
  <c r="C14" i="18"/>
  <c r="I13" i="18"/>
  <c r="N47" i="11"/>
  <c r="D14" i="18"/>
  <c r="J13" i="18"/>
  <c r="O47" i="11"/>
  <c r="E14" i="18"/>
  <c r="K13" i="18"/>
  <c r="G4" i="18"/>
  <c r="G5" i="18"/>
  <c r="G6" i="18"/>
  <c r="G7" i="18"/>
  <c r="G8" i="18"/>
  <c r="G9" i="18"/>
  <c r="G10" i="18"/>
  <c r="G11" i="18"/>
  <c r="G12" i="18"/>
  <c r="G13" i="18"/>
  <c r="G3" i="18"/>
  <c r="C37" i="16"/>
  <c r="C38" i="16"/>
  <c r="C39" i="16"/>
  <c r="C40" i="16"/>
  <c r="C41" i="16"/>
  <c r="C42" i="16"/>
  <c r="C43" i="16"/>
  <c r="C44" i="16"/>
  <c r="C45" i="16"/>
  <c r="C46" i="16"/>
  <c r="C47" i="16"/>
  <c r="F48" i="16"/>
  <c r="C48" i="16"/>
  <c r="I48" i="16"/>
  <c r="N48" i="16"/>
  <c r="D59" i="18"/>
  <c r="O48" i="16"/>
  <c r="E59" i="18"/>
  <c r="F36" i="16"/>
  <c r="C36" i="16"/>
  <c r="I36" i="16"/>
  <c r="N36" i="16"/>
  <c r="D47" i="18"/>
  <c r="O36" i="16"/>
  <c r="E47" i="18"/>
  <c r="C48" i="15"/>
  <c r="F48" i="15"/>
  <c r="I48" i="15"/>
  <c r="M48" i="15"/>
  <c r="C37" i="18"/>
  <c r="N48" i="15"/>
  <c r="D37" i="18"/>
  <c r="O48" i="15"/>
  <c r="E37" i="18"/>
  <c r="F36" i="15"/>
  <c r="C36" i="15"/>
  <c r="I36" i="15"/>
  <c r="N36" i="15"/>
  <c r="D25" i="18"/>
  <c r="O36" i="15"/>
  <c r="E25" i="18"/>
  <c r="C48" i="11"/>
  <c r="F48" i="11"/>
  <c r="I48" i="11"/>
  <c r="M48" i="11"/>
  <c r="C15" i="18"/>
  <c r="N48" i="11"/>
  <c r="D15" i="18"/>
  <c r="O48" i="11"/>
  <c r="E15" i="18"/>
  <c r="F36" i="11"/>
  <c r="C36" i="11"/>
  <c r="I36" i="11"/>
  <c r="N36" i="11"/>
  <c r="D3" i="18"/>
  <c r="O36" i="11"/>
  <c r="E3" i="18"/>
  <c r="M48" i="16"/>
  <c r="C59" i="18"/>
  <c r="M36" i="16"/>
  <c r="C47" i="18"/>
  <c r="M36" i="15"/>
  <c r="C25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J43" i="17"/>
  <c r="D43" i="17"/>
  <c r="J42" i="17"/>
  <c r="D42" i="17"/>
  <c r="J41" i="17"/>
  <c r="D41" i="17"/>
  <c r="J40" i="17"/>
  <c r="D40" i="17"/>
  <c r="J39" i="17"/>
  <c r="D39" i="17"/>
  <c r="J38" i="17"/>
  <c r="D38" i="17"/>
  <c r="J37" i="17"/>
  <c r="D37" i="17"/>
  <c r="J36" i="17"/>
  <c r="D36" i="17"/>
  <c r="J48" i="16"/>
  <c r="D48" i="16"/>
  <c r="J47" i="16"/>
  <c r="D47" i="16"/>
  <c r="J46" i="16"/>
  <c r="D46" i="16"/>
  <c r="J45" i="16"/>
  <c r="D45" i="16"/>
  <c r="J44" i="16"/>
  <c r="D44" i="16"/>
  <c r="J43" i="16"/>
  <c r="D43" i="16"/>
  <c r="J42" i="16"/>
  <c r="D42" i="16"/>
  <c r="J41" i="16"/>
  <c r="D41" i="16"/>
  <c r="J40" i="16"/>
  <c r="D40" i="16"/>
  <c r="J39" i="16"/>
  <c r="D39" i="16"/>
  <c r="J38" i="16"/>
  <c r="D38" i="16"/>
  <c r="J37" i="16"/>
  <c r="D37" i="16"/>
  <c r="J36" i="16"/>
  <c r="D36" i="16"/>
  <c r="J48" i="15"/>
  <c r="D48" i="15"/>
  <c r="J47" i="15"/>
  <c r="D47" i="15"/>
  <c r="J46" i="15"/>
  <c r="D46" i="15"/>
  <c r="J45" i="15"/>
  <c r="D45" i="15"/>
  <c r="J44" i="15"/>
  <c r="D44" i="15"/>
  <c r="J43" i="15"/>
  <c r="D43" i="15"/>
  <c r="J42" i="15"/>
  <c r="D42" i="15"/>
  <c r="J41" i="15"/>
  <c r="D41" i="15"/>
  <c r="J40" i="15"/>
  <c r="D40" i="15"/>
  <c r="J39" i="15"/>
  <c r="D39" i="15"/>
  <c r="J38" i="15"/>
  <c r="D38" i="15"/>
  <c r="J37" i="15"/>
  <c r="D37" i="15"/>
  <c r="J36" i="15"/>
  <c r="D36" i="15"/>
  <c r="J44" i="14"/>
  <c r="D44" i="14"/>
  <c r="J43" i="14"/>
  <c r="D43" i="14"/>
  <c r="J42" i="14"/>
  <c r="D42" i="14"/>
  <c r="J41" i="14"/>
  <c r="D41" i="14"/>
  <c r="J40" i="14"/>
  <c r="D40" i="14"/>
  <c r="J39" i="14"/>
  <c r="D39" i="14"/>
  <c r="J38" i="14"/>
  <c r="D38" i="14"/>
  <c r="J37" i="14"/>
  <c r="D37" i="14"/>
  <c r="J36" i="14"/>
  <c r="D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<sst xmlns="http://schemas.openxmlformats.org/spreadsheetml/2006/main" count="430" uniqueCount="35">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</sst>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1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  <xf numFmtId="165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10.95587558458015</c:v>
                </c:pt>
                <c:pt idx="1">
                  <c:v>-4.284047104112616</c:v>
                </c:pt>
                <c:pt idx="2">
                  <c:v>106.9722406090624</c:v>
                </c:pt>
                <c:pt idx="3">
                  <c:v>492.8312693215869</c:v>
                </c:pt>
                <c:pt idx="4">
                  <c:v>298.1178119131807</c:v>
                </c:pt>
                <c:pt idx="5">
                  <c:v>-363.1795094762315</c:v>
                </c:pt>
                <c:pt idx="6">
                  <c:v>-341.8987633738358</c:v>
                </c:pt>
                <c:pt idx="7">
                  <c:v>-373.4721258722678</c:v>
                </c:pt>
                <c:pt idx="8">
                  <c:v>308.085488309659</c:v>
                </c:pt>
                <c:pt idx="9">
                  <c:v>503.8459684286747</c:v>
                </c:pt>
                <c:pt idx="10">
                  <c:v>121.9114645291843</c:v>
                </c:pt>
                <c:pt idx="11">
                  <c:v>-16.47193553125155</c:v>
                </c:pt>
                <c:pt idx="12">
                  <c:v>-45.43192827949818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25.69727953562729</c:v>
                </c:pt>
                <c:pt idx="1">
                  <c:v>22.78426485823582</c:v>
                </c:pt>
                <c:pt idx="2">
                  <c:v>10.17256661487421</c:v>
                </c:pt>
                <c:pt idx="3">
                  <c:v>-6.064536331962038</c:v>
                </c:pt>
                <c:pt idx="4">
                  <c:v>55.52868007698936</c:v>
                </c:pt>
                <c:pt idx="5">
                  <c:v>-145.1709254264133</c:v>
                </c:pt>
                <c:pt idx="6">
                  <c:v>-110.611204604689</c:v>
                </c:pt>
                <c:pt idx="7">
                  <c:v>-163.0124882471173</c:v>
                </c:pt>
                <c:pt idx="8">
                  <c:v>105.4962209178452</c:v>
                </c:pt>
                <c:pt idx="9">
                  <c:v>11.12931210368553</c:v>
                </c:pt>
                <c:pt idx="10">
                  <c:v>16.11655798280183</c:v>
                </c:pt>
                <c:pt idx="11">
                  <c:v>23.055869926723</c:v>
                </c:pt>
                <c:pt idx="12">
                  <c:v>10.4335490564711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3.85466996885148</c:v>
                </c:pt>
                <c:pt idx="1">
                  <c:v>2.414777821981339</c:v>
                </c:pt>
                <c:pt idx="2">
                  <c:v>0.663276996227338</c:v>
                </c:pt>
                <c:pt idx="3">
                  <c:v>-1.519026400429779</c:v>
                </c:pt>
                <c:pt idx="4">
                  <c:v>204.4000735379967</c:v>
                </c:pt>
                <c:pt idx="5">
                  <c:v>-86.2738166010222</c:v>
                </c:pt>
                <c:pt idx="6">
                  <c:v>-24.38222275910192</c:v>
                </c:pt>
                <c:pt idx="7">
                  <c:v>-78.9705633680238</c:v>
                </c:pt>
                <c:pt idx="8">
                  <c:v>312.2802349684588</c:v>
                </c:pt>
                <c:pt idx="9">
                  <c:v>31.45470835489908</c:v>
                </c:pt>
                <c:pt idx="10">
                  <c:v>-1.427937321797319</c:v>
                </c:pt>
                <c:pt idx="11">
                  <c:v>3.891260945870352</c:v>
                </c:pt>
                <c:pt idx="12">
                  <c:v>-6.318904187869477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781864"/>
        <c:axId val="2093951176"/>
      </c:scatterChart>
      <c:valAx>
        <c:axId val="213078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951176"/>
        <c:crosses val="autoZero"/>
        <c:crossBetween val="midCat"/>
      </c:valAx>
      <c:valAx>
        <c:axId val="2093951176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0781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52.2582627813722</c:v>
                </c:pt>
                <c:pt idx="1">
                  <c:v>379.0785239594183</c:v>
                </c:pt>
                <c:pt idx="2">
                  <c:v>509.2643976853065</c:v>
                </c:pt>
                <c:pt idx="3">
                  <c:v>-225.0912803832054</c:v>
                </c:pt>
                <c:pt idx="4">
                  <c:v>-352.4934325768168</c:v>
                </c:pt>
                <c:pt idx="5">
                  <c:v>-208.2270225176171</c:v>
                </c:pt>
                <c:pt idx="6">
                  <c:v>457.2798231092102</c:v>
                </c:pt>
                <c:pt idx="7">
                  <c:v>486.7258311881522</c:v>
                </c:pt>
                <c:pt idx="8">
                  <c:v>54.51175392766798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26.25081985064281</c:v>
                </c:pt>
                <c:pt idx="1">
                  <c:v>80.82801537492686</c:v>
                </c:pt>
                <c:pt idx="2">
                  <c:v>182.9077115812883</c:v>
                </c:pt>
                <c:pt idx="3">
                  <c:v>19.39796110124735</c:v>
                </c:pt>
                <c:pt idx="4">
                  <c:v>-102.7242538208421</c:v>
                </c:pt>
                <c:pt idx="5">
                  <c:v>100.846920651891</c:v>
                </c:pt>
                <c:pt idx="6">
                  <c:v>173.8900024644294</c:v>
                </c:pt>
                <c:pt idx="7">
                  <c:v>122.4685021238676</c:v>
                </c:pt>
                <c:pt idx="8">
                  <c:v>27.69840674361222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-20.50206537843986</c:v>
                </c:pt>
                <c:pt idx="1">
                  <c:v>-62.04589372807685</c:v>
                </c:pt>
                <c:pt idx="2">
                  <c:v>258.8818326504984</c:v>
                </c:pt>
                <c:pt idx="3">
                  <c:v>51.93143164652397</c:v>
                </c:pt>
                <c:pt idx="4">
                  <c:v>-64.12286181746313</c:v>
                </c:pt>
                <c:pt idx="5">
                  <c:v>109.0527640534417</c:v>
                </c:pt>
                <c:pt idx="6">
                  <c:v>283.1282166167555</c:v>
                </c:pt>
                <c:pt idx="7">
                  <c:v>2.194410015281377</c:v>
                </c:pt>
                <c:pt idx="8">
                  <c:v>-28.96507039629096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203032"/>
        <c:axId val="2094284792"/>
      </c:scatterChart>
      <c:valAx>
        <c:axId val="2131203032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4284792"/>
        <c:crosses val="autoZero"/>
        <c:crossBetween val="midCat"/>
      </c:valAx>
      <c:valAx>
        <c:axId val="2094284792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1203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-16.09614634343657</c:v>
                </c:pt>
                <c:pt idx="1">
                  <c:v>-25.00237664744275</c:v>
                </c:pt>
                <c:pt idx="2">
                  <c:v>23.12455451251561</c:v>
                </c:pt>
                <c:pt idx="3">
                  <c:v>215.0703238065946</c:v>
                </c:pt>
                <c:pt idx="4">
                  <c:v>679.8778334869563</c:v>
                </c:pt>
                <c:pt idx="5">
                  <c:v>446.5599488094184</c:v>
                </c:pt>
                <c:pt idx="6">
                  <c:v>-311.3687518170526</c:v>
                </c:pt>
                <c:pt idx="7">
                  <c:v>445.6380737850365</c:v>
                </c:pt>
                <c:pt idx="8">
                  <c:v>679.9833915917281</c:v>
                </c:pt>
                <c:pt idx="9">
                  <c:v>259.9097904514159</c:v>
                </c:pt>
                <c:pt idx="10">
                  <c:v>11.33604808597519</c:v>
                </c:pt>
                <c:pt idx="11">
                  <c:v>-51.61163325042423</c:v>
                </c:pt>
                <c:pt idx="12">
                  <c:v>-67.36545576217948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36.56272124560706</c:v>
                </c:pt>
                <c:pt idx="1">
                  <c:v>30.86854343177237</c:v>
                </c:pt>
                <c:pt idx="2">
                  <c:v>44.97241413887336</c:v>
                </c:pt>
                <c:pt idx="3">
                  <c:v>68.37630550773031</c:v>
                </c:pt>
                <c:pt idx="4">
                  <c:v>239.5244044196156</c:v>
                </c:pt>
                <c:pt idx="5">
                  <c:v>317.2258864452732</c:v>
                </c:pt>
                <c:pt idx="6">
                  <c:v>46.75289148641193</c:v>
                </c:pt>
                <c:pt idx="7">
                  <c:v>423.3665605166752</c:v>
                </c:pt>
                <c:pt idx="8">
                  <c:v>252.02173038043</c:v>
                </c:pt>
                <c:pt idx="9">
                  <c:v>82.30797770145723</c:v>
                </c:pt>
                <c:pt idx="10">
                  <c:v>36.26585075510895</c:v>
                </c:pt>
                <c:pt idx="11">
                  <c:v>19.25311989827427</c:v>
                </c:pt>
                <c:pt idx="12">
                  <c:v>19.96994090395157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7.88177038467888</c:v>
                </c:pt>
                <c:pt idx="1">
                  <c:v>5.940240439339384</c:v>
                </c:pt>
                <c:pt idx="2">
                  <c:v>-9.696909343752274</c:v>
                </c:pt>
                <c:pt idx="3">
                  <c:v>-56.25032750182329</c:v>
                </c:pt>
                <c:pt idx="4">
                  <c:v>200.9658045257182</c:v>
                </c:pt>
                <c:pt idx="5">
                  <c:v>296.6992520343953</c:v>
                </c:pt>
                <c:pt idx="6">
                  <c:v>-51.8969513022058</c:v>
                </c:pt>
                <c:pt idx="7">
                  <c:v>407.6520287820632</c:v>
                </c:pt>
                <c:pt idx="8">
                  <c:v>225.1059442619289</c:v>
                </c:pt>
                <c:pt idx="9">
                  <c:v>-37.22846327178061</c:v>
                </c:pt>
                <c:pt idx="10">
                  <c:v>-25.76839674848444</c:v>
                </c:pt>
                <c:pt idx="11">
                  <c:v>0.221295387907332</c:v>
                </c:pt>
                <c:pt idx="12">
                  <c:v>-0.805652592709019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642296"/>
        <c:axId val="2093672664"/>
      </c:scatterChart>
      <c:valAx>
        <c:axId val="209364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672664"/>
        <c:crosses val="autoZero"/>
        <c:crossBetween val="midCat"/>
      </c:valAx>
      <c:valAx>
        <c:axId val="2093672664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3642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-8.73266599980613</c:v>
                </c:pt>
                <c:pt idx="1">
                  <c:v>115.4198820810434</c:v>
                </c:pt>
                <c:pt idx="2">
                  <c:v>466.5473973986203</c:v>
                </c:pt>
                <c:pt idx="3">
                  <c:v>581.6522025228164</c:v>
                </c:pt>
                <c:pt idx="4">
                  <c:v>113.4522899909219</c:v>
                </c:pt>
                <c:pt idx="5">
                  <c:v>607.4876833377865</c:v>
                </c:pt>
                <c:pt idx="6">
                  <c:v>486.280881511037</c:v>
                </c:pt>
                <c:pt idx="7">
                  <c:v>129.5045097924257</c:v>
                </c:pt>
                <c:pt idx="8">
                  <c:v>-14.79393635846546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33.34261843738943</c:v>
                </c:pt>
                <c:pt idx="1">
                  <c:v>38.45016117674366</c:v>
                </c:pt>
                <c:pt idx="2">
                  <c:v>71.64409724614702</c:v>
                </c:pt>
                <c:pt idx="3">
                  <c:v>271.4964723556067</c:v>
                </c:pt>
                <c:pt idx="4">
                  <c:v>173.5146347632651</c:v>
                </c:pt>
                <c:pt idx="5">
                  <c:v>324.5391097248388</c:v>
                </c:pt>
                <c:pt idx="6">
                  <c:v>74.17480528563231</c:v>
                </c:pt>
                <c:pt idx="7">
                  <c:v>40.59823006978099</c:v>
                </c:pt>
                <c:pt idx="8">
                  <c:v>29.42231551175187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-1.499314717788475</c:v>
                </c:pt>
                <c:pt idx="1">
                  <c:v>-13.38032290550724</c:v>
                </c:pt>
                <c:pt idx="2">
                  <c:v>52.51228916940262</c:v>
                </c:pt>
                <c:pt idx="3">
                  <c:v>140.3872270994731</c:v>
                </c:pt>
                <c:pt idx="4">
                  <c:v>-215.1269583067995</c:v>
                </c:pt>
                <c:pt idx="5">
                  <c:v>157.0958771372294</c:v>
                </c:pt>
                <c:pt idx="6">
                  <c:v>73.1044598832124</c:v>
                </c:pt>
                <c:pt idx="7">
                  <c:v>0.017042337250401</c:v>
                </c:pt>
                <c:pt idx="8">
                  <c:v>1.950118948332303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251096"/>
        <c:axId val="2093254424"/>
      </c:scatterChart>
      <c:valAx>
        <c:axId val="2093251096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3254424"/>
        <c:crosses val="autoZero"/>
        <c:crossBetween val="midCat"/>
      </c:valAx>
      <c:valAx>
        <c:axId val="2093254424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3251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-71.31750015185305</c:v>
                </c:pt>
                <c:pt idx="1">
                  <c:v>-67.83878784308284</c:v>
                </c:pt>
                <c:pt idx="2">
                  <c:v>-55.77613452367093</c:v>
                </c:pt>
                <c:pt idx="3">
                  <c:v>37.67732847124066</c:v>
                </c:pt>
                <c:pt idx="4">
                  <c:v>276.767920335715</c:v>
                </c:pt>
                <c:pt idx="5">
                  <c:v>501.456760219877</c:v>
                </c:pt>
                <c:pt idx="6">
                  <c:v>514.7072439011251</c:v>
                </c:pt>
                <c:pt idx="7">
                  <c:v>463.6076377957846</c:v>
                </c:pt>
                <c:pt idx="8">
                  <c:v>276.3272888046624</c:v>
                </c:pt>
                <c:pt idx="9">
                  <c:v>25.881081778291</c:v>
                </c:pt>
                <c:pt idx="10">
                  <c:v>-52.12392156559292</c:v>
                </c:pt>
                <c:pt idx="11">
                  <c:v>-100.4609663548146</c:v>
                </c:pt>
                <c:pt idx="12">
                  <c:v>-116.1540198882544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11.7270549527328</c:v>
                </c:pt>
                <c:pt idx="1">
                  <c:v>3.547782518060714</c:v>
                </c:pt>
                <c:pt idx="2">
                  <c:v>-12.91622625676204</c:v>
                </c:pt>
                <c:pt idx="3">
                  <c:v>-27.84523765278383</c:v>
                </c:pt>
                <c:pt idx="4">
                  <c:v>-74.35928584670712</c:v>
                </c:pt>
                <c:pt idx="5">
                  <c:v>1.825687988981961</c:v>
                </c:pt>
                <c:pt idx="6">
                  <c:v>187.3204426634646</c:v>
                </c:pt>
                <c:pt idx="7">
                  <c:v>-50.85167821438851</c:v>
                </c:pt>
                <c:pt idx="8">
                  <c:v>-74.49738280013166</c:v>
                </c:pt>
                <c:pt idx="9">
                  <c:v>-37.22269623229425</c:v>
                </c:pt>
                <c:pt idx="10">
                  <c:v>-5.780290730097148</c:v>
                </c:pt>
                <c:pt idx="11">
                  <c:v>-13.82212149832772</c:v>
                </c:pt>
                <c:pt idx="12">
                  <c:v>2.62243232368859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0.0659112927237147</c:v>
                </c:pt>
                <c:pt idx="1">
                  <c:v>9.981475487498661</c:v>
                </c:pt>
                <c:pt idx="2">
                  <c:v>-1.79352056633271</c:v>
                </c:pt>
                <c:pt idx="3">
                  <c:v>-2.798107948134839</c:v>
                </c:pt>
                <c:pt idx="4">
                  <c:v>6.573937750885583</c:v>
                </c:pt>
                <c:pt idx="5">
                  <c:v>38.73116893491533</c:v>
                </c:pt>
                <c:pt idx="6">
                  <c:v>126.5311184816248</c:v>
                </c:pt>
                <c:pt idx="7">
                  <c:v>27.22531387960262</c:v>
                </c:pt>
                <c:pt idx="8">
                  <c:v>27.98493415971336</c:v>
                </c:pt>
                <c:pt idx="9">
                  <c:v>-2.531572726285049</c:v>
                </c:pt>
                <c:pt idx="10">
                  <c:v>4.40489351857574</c:v>
                </c:pt>
                <c:pt idx="11">
                  <c:v>-6.584440744736516</c:v>
                </c:pt>
                <c:pt idx="12">
                  <c:v>-4.616442330691112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991960"/>
        <c:axId val="2093013608"/>
      </c:scatterChart>
      <c:valAx>
        <c:axId val="2092991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013608"/>
        <c:crosses val="autoZero"/>
        <c:crossBetween val="midCat"/>
      </c:valAx>
      <c:valAx>
        <c:axId val="209301360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2991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zoomScale="125" zoomScaleNormal="125" zoomScalePageLayoutView="125" workbookViewId="0">
      <selection activeCell="Q50" sqref="Q50:S51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92.907499999999999</v>
      </c>
      <c r="F4" s="21">
        <v>7.76606E-3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f>T4</f>
        <v>92.908000000000001</v>
      </c>
      <c r="N4" s="21">
        <f>U4</f>
        <v>8.9810299999999992E-3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 s="21">
        <v>92.908000000000001</v>
      </c>
      <c r="U4">
        <v>8.9810299999999992E-3</v>
      </c>
    </row>
    <row r="5" spans="1:21">
      <c r="B5">
        <v>-24</v>
      </c>
      <c r="C5">
        <v>92.914299999999997</v>
      </c>
      <c r="D5">
        <v>1.5805300000000001E-2</v>
      </c>
      <c r="E5" s="21">
        <v>92.907499999999999</v>
      </c>
      <c r="F5" s="21">
        <v>8.2230800000000007E-3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f t="shared" ref="M5:M16" si="1">T5</f>
        <v>92.908000000000001</v>
      </c>
      <c r="N5" s="21">
        <f t="shared" ref="N5:N16" si="2">U5</f>
        <v>7.8962000000000008E-3</v>
      </c>
      <c r="O5" s="3"/>
      <c r="P5" s="3"/>
      <c r="Q5" s="20">
        <f t="shared" ref="Q5:Q16" si="3">B5</f>
        <v>-24</v>
      </c>
      <c r="R5">
        <v>92.909800000000004</v>
      </c>
      <c r="S5">
        <v>6.8785599999999997E-3</v>
      </c>
      <c r="T5" s="21">
        <v>92.908000000000001</v>
      </c>
      <c r="U5">
        <v>7.8962000000000008E-3</v>
      </c>
    </row>
    <row r="6" spans="1:21">
      <c r="B6">
        <v>-16</v>
      </c>
      <c r="C6">
        <v>92.847999999999999</v>
      </c>
      <c r="D6">
        <v>1.4352999999999999E-2</v>
      </c>
      <c r="E6" s="21">
        <v>92.907499999999999</v>
      </c>
      <c r="F6" s="21">
        <v>8.4584699999999992E-3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f t="shared" si="1"/>
        <v>92.908000000000001</v>
      </c>
      <c r="N6" s="21">
        <f t="shared" si="2"/>
        <v>8.6542000000000008E-3</v>
      </c>
      <c r="O6" s="3"/>
      <c r="P6"/>
      <c r="Q6" s="20">
        <f t="shared" si="3"/>
        <v>-16</v>
      </c>
      <c r="R6">
        <v>92.927800000000005</v>
      </c>
      <c r="S6">
        <v>6.8396400000000001E-3</v>
      </c>
      <c r="T6" s="21">
        <v>92.908000000000001</v>
      </c>
      <c r="U6">
        <v>8.6542000000000008E-3</v>
      </c>
    </row>
    <row r="7" spans="1:21">
      <c r="B7">
        <v>-12</v>
      </c>
      <c r="C7">
        <v>92.624300000000005</v>
      </c>
      <c r="D7">
        <v>1.4730200000000001E-2</v>
      </c>
      <c r="E7" s="21">
        <v>92.907499999999999</v>
      </c>
      <c r="F7" s="21">
        <v>8.9653000000000007E-3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f t="shared" si="1"/>
        <v>92.908000000000001</v>
      </c>
      <c r="N7" s="21">
        <f t="shared" si="2"/>
        <v>1.00158E-2</v>
      </c>
      <c r="O7" s="11"/>
      <c r="P7"/>
      <c r="Q7" s="20">
        <f t="shared" si="3"/>
        <v>-12</v>
      </c>
      <c r="R7">
        <v>92.992800000000003</v>
      </c>
      <c r="S7">
        <v>6.5897600000000001E-3</v>
      </c>
      <c r="T7" s="21">
        <v>92.908000000000001</v>
      </c>
      <c r="U7">
        <v>1.00158E-2</v>
      </c>
    </row>
    <row r="8" spans="1:21">
      <c r="B8">
        <v>-8</v>
      </c>
      <c r="C8">
        <v>92.779499999999999</v>
      </c>
      <c r="D8">
        <v>1.9320500000000001E-2</v>
      </c>
      <c r="E8" s="21">
        <v>92.905670650265662</v>
      </c>
      <c r="F8" s="21">
        <v>1.54618E-2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f t="shared" si="1"/>
        <v>92.905894143939193</v>
      </c>
      <c r="N8" s="21">
        <f t="shared" si="2"/>
        <v>1.4636400000000001E-2</v>
      </c>
      <c r="P8"/>
      <c r="Q8" s="20">
        <f t="shared" si="3"/>
        <v>-8</v>
      </c>
      <c r="R8">
        <v>92.849500000000006</v>
      </c>
      <c r="S8">
        <v>9.8867399999999998E-3</v>
      </c>
      <c r="T8" s="21">
        <v>92.905894143939193</v>
      </c>
      <c r="U8">
        <v>1.4636400000000001E-2</v>
      </c>
    </row>
    <row r="9" spans="1:21">
      <c r="B9">
        <v>-4</v>
      </c>
      <c r="C9">
        <v>92.909300000000002</v>
      </c>
      <c r="D9">
        <v>2.8524299999999999E-2</v>
      </c>
      <c r="E9" s="21">
        <v>92.740787804026368</v>
      </c>
      <c r="F9" s="21">
        <v>1.65655E-2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f t="shared" si="1"/>
        <v>92.72758497681744</v>
      </c>
      <c r="N9" s="21">
        <f t="shared" si="2"/>
        <v>1.83012E-2</v>
      </c>
      <c r="O9"/>
      <c r="P9"/>
      <c r="Q9" s="20">
        <f t="shared" si="3"/>
        <v>-4</v>
      </c>
      <c r="R9">
        <v>92.689700000000002</v>
      </c>
      <c r="S9">
        <v>1.2704200000000001E-2</v>
      </c>
      <c r="T9" s="21">
        <v>92.72758497681744</v>
      </c>
      <c r="U9">
        <v>1.83012E-2</v>
      </c>
    </row>
    <row r="10" spans="1:21">
      <c r="B10">
        <v>0</v>
      </c>
      <c r="C10">
        <v>92.913700000000006</v>
      </c>
      <c r="D10">
        <v>3.3545499999999999E-2</v>
      </c>
      <c r="E10" s="21">
        <v>92.740786793506558</v>
      </c>
      <c r="F10" s="21">
        <v>1.7989499999999999E-2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f t="shared" si="1"/>
        <v>92.727583995421242</v>
      </c>
      <c r="N10" s="21">
        <f t="shared" si="2"/>
        <v>1.8098900000000001E-2</v>
      </c>
      <c r="O10"/>
      <c r="P10"/>
      <c r="Q10" s="20">
        <f t="shared" si="3"/>
        <v>0</v>
      </c>
      <c r="R10">
        <v>92.663899999999998</v>
      </c>
      <c r="S10">
        <v>1.60958E-2</v>
      </c>
      <c r="T10" s="21">
        <v>92.727583995421242</v>
      </c>
      <c r="U10">
        <v>1.8098900000000001E-2</v>
      </c>
    </row>
    <row r="11" spans="1:21">
      <c r="B11">
        <v>4</v>
      </c>
      <c r="C11">
        <v>92.913399999999996</v>
      </c>
      <c r="D11">
        <v>3.4571699999999997E-2</v>
      </c>
      <c r="E11" s="21">
        <v>92.740787805107928</v>
      </c>
      <c r="F11" s="21">
        <v>1.4538799999999999E-2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f t="shared" si="1"/>
        <v>92.72758497681744</v>
      </c>
      <c r="N11" s="21">
        <f t="shared" si="2"/>
        <v>1.5768500000000001E-2</v>
      </c>
      <c r="O11"/>
      <c r="P11"/>
      <c r="Q11" s="20">
        <f t="shared" si="3"/>
        <v>4</v>
      </c>
      <c r="R11">
        <v>92.680700000000002</v>
      </c>
      <c r="S11">
        <v>1.35695E-2</v>
      </c>
      <c r="T11" s="21">
        <v>92.72758497681744</v>
      </c>
      <c r="U11">
        <v>1.5768500000000001E-2</v>
      </c>
    </row>
    <row r="12" spans="1:21">
      <c r="B12">
        <v>8</v>
      </c>
      <c r="C12">
        <v>92.800899999999999</v>
      </c>
      <c r="D12">
        <v>2.1220900000000001E-2</v>
      </c>
      <c r="E12" s="21">
        <v>92.905671774108683</v>
      </c>
      <c r="F12" s="21">
        <v>9.4891000000000003E-3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f t="shared" si="1"/>
        <v>92.905894143939193</v>
      </c>
      <c r="N12" s="21">
        <f t="shared" si="2"/>
        <v>9.8871099999999993E-3</v>
      </c>
      <c r="O12"/>
      <c r="P12"/>
      <c r="Q12" s="20">
        <f t="shared" si="3"/>
        <v>8</v>
      </c>
      <c r="R12">
        <v>92.798000000000002</v>
      </c>
      <c r="S12">
        <v>1.07695E-2</v>
      </c>
      <c r="T12" s="21">
        <v>92.905894143939193</v>
      </c>
      <c r="U12">
        <v>9.8871099999999993E-3</v>
      </c>
    </row>
    <row r="13" spans="1:21">
      <c r="B13">
        <v>12</v>
      </c>
      <c r="C13">
        <v>92.626599999999996</v>
      </c>
      <c r="D13">
        <v>1.51431E-2</v>
      </c>
      <c r="E13" s="21">
        <v>92.907499999999999</v>
      </c>
      <c r="F13" s="21">
        <v>8.9577700000000003E-3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f t="shared" si="1"/>
        <v>92.908000000000001</v>
      </c>
      <c r="N13" s="21">
        <f t="shared" si="2"/>
        <v>8.8380400000000001E-3</v>
      </c>
      <c r="O13"/>
      <c r="P13"/>
      <c r="Q13" s="20">
        <f t="shared" si="3"/>
        <v>12</v>
      </c>
      <c r="R13">
        <v>92.978700000000003</v>
      </c>
      <c r="S13">
        <v>6.6654899999999996E-3</v>
      </c>
      <c r="T13" s="21">
        <v>92.908000000000001</v>
      </c>
      <c r="U13">
        <v>8.8380400000000001E-3</v>
      </c>
    </row>
    <row r="14" spans="1:21">
      <c r="B14">
        <v>16</v>
      </c>
      <c r="C14">
        <v>92.840100000000007</v>
      </c>
      <c r="D14">
        <v>1.30838E-2</v>
      </c>
      <c r="E14" s="21">
        <v>92.907499999999999</v>
      </c>
      <c r="F14" s="21">
        <v>8.4437499999999999E-3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f t="shared" si="1"/>
        <v>92.908000000000001</v>
      </c>
      <c r="N14" s="21">
        <f t="shared" si="2"/>
        <v>8.5263000000000005E-3</v>
      </c>
      <c r="O14"/>
      <c r="P14"/>
      <c r="Q14" s="20">
        <f t="shared" si="3"/>
        <v>16</v>
      </c>
      <c r="R14">
        <v>92.932599999999994</v>
      </c>
      <c r="S14">
        <v>7.0563300000000004E-3</v>
      </c>
      <c r="T14" s="21">
        <v>92.908000000000001</v>
      </c>
      <c r="U14">
        <v>8.5263000000000005E-3</v>
      </c>
    </row>
    <row r="15" spans="1:21">
      <c r="B15">
        <v>24</v>
      </c>
      <c r="C15">
        <v>92.921599999999998</v>
      </c>
      <c r="D15">
        <v>1.4779499999999999E-2</v>
      </c>
      <c r="E15" s="21">
        <v>92.907499999999999</v>
      </c>
      <c r="F15" s="21">
        <v>9.0597799999999999E-3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f t="shared" si="1"/>
        <v>92.908000000000001</v>
      </c>
      <c r="N15" s="21">
        <f t="shared" si="2"/>
        <v>9.2396300000000004E-3</v>
      </c>
      <c r="O15"/>
      <c r="P15"/>
      <c r="Q15" s="20">
        <f t="shared" si="3"/>
        <v>24</v>
      </c>
      <c r="R15">
        <v>92.906899999999993</v>
      </c>
      <c r="S15">
        <v>7.0079699999999997E-3</v>
      </c>
      <c r="T15" s="21">
        <v>92.908000000000001</v>
      </c>
      <c r="U15">
        <v>9.2396300000000004E-3</v>
      </c>
    </row>
    <row r="16" spans="1:21">
      <c r="B16">
        <v>40</v>
      </c>
      <c r="C16">
        <v>92.934299999999993</v>
      </c>
      <c r="D16">
        <v>1.5309E-2</v>
      </c>
      <c r="E16" s="21">
        <v>92.907499999999999</v>
      </c>
      <c r="F16" s="21">
        <v>8.2296499999999998E-3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f t="shared" si="1"/>
        <v>92.908000000000001</v>
      </c>
      <c r="N16" s="21">
        <f t="shared" si="2"/>
        <v>9.1296399999999996E-3</v>
      </c>
      <c r="O16"/>
      <c r="P16"/>
      <c r="Q16" s="20">
        <f t="shared" si="3"/>
        <v>40</v>
      </c>
      <c r="R16">
        <v>92.905600000000007</v>
      </c>
      <c r="S16">
        <v>7.1891000000000004E-3</v>
      </c>
      <c r="T16" s="21">
        <v>92.908000000000001</v>
      </c>
      <c r="U16">
        <v>9.1296399999999996E-3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9.9537653963643891</v>
      </c>
      <c r="D36" s="6">
        <f>1000000/TAN(E4*PI()/360)*SQRT((D4*PI()/360)^2+(F4*PI()/360)^2)</f>
        <v>142.35152287263872</v>
      </c>
      <c r="F36" s="6">
        <f>1000000*(SIN(M4*PI()/360)/SIN(K4*PI()/360)-1)</f>
        <v>101.21007556951334</v>
      </c>
      <c r="G36" s="6">
        <f>1000000/TAN(M4*PI()/360)*SQRT((L4*PI()/360)^2+(N4*PI()/360)^2)</f>
        <v>108.86981840111783</v>
      </c>
      <c r="H36" s="6"/>
      <c r="I36" s="6">
        <f>1000000*(SIN(T4*PI()/360)/SIN(R4*PI()/360)-1)</f>
        <v>-34.006078891479774</v>
      </c>
      <c r="J36" s="6">
        <f>1000000/TAN(T4*PI()/360)*SQRT((S4*PI()/360)^2+(U4*PI()/360)^2)</f>
        <v>93.357321944776032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10.955875584580152</v>
      </c>
      <c r="N36" s="18">
        <f>(W37/(1+X37)*F36+X37*W37/(1+X37)/(1-2*X37)*F36+U37*V37/(1+V37)/(1-2*V37)*C36+Z37*Y37/(1+Z37)/(1-2*Z37)*I36)/1000</f>
        <v>25.697279535627292</v>
      </c>
      <c r="O36" s="18">
        <f>(Y37/(1+Z37)*I36+Z37*Y37/(1+Z37)/(1-2*Z37)*I36+W37*X37/(1+X37)/(1-2*X37)*F36+V37*U37/(1+V37)/(1-2*V37)*C36)/1000</f>
        <v>3.8546699688514803</v>
      </c>
      <c r="Q36" s="18">
        <f>(SQRT((U37/(1+V37)*D36)^2+(V37*U37/(1+V37)/(1-2*V37)*D36)^2+(X37*W37/(1+X37)/(1-2*X37)*G36)^2+(Z37*Y37/(1+Z37)/(1-2*Z37)*J36)^2))/1000</f>
        <v>33.587594581956559</v>
      </c>
      <c r="R36" s="18">
        <f>(SQRT((W37/(1+X37)*G36)^2+(X37*W37/(1+X37)/(1-2*X37)*G36)^2+(V37*U37/(1+V37)/(1-2*V37)*D36)^2+(Z37*Y37/(1+Z37)/(1-2*Z37)*J36)^2))/1000</f>
        <v>30.143587802286063</v>
      </c>
      <c r="S36" s="18">
        <f>(SQRT((Y37/(1+Z37)*J36)^2+(Z37*Y37/(1+Z37)/(1-2*Z37)*J36)^2+(V37*U37/(1+V37)/(1-2*V37)*D36)^2+(X37*W37/(1+X37)/(1-2*X37)*G36)^2))/1000</f>
        <v>28.753706617378011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-56.398856705608402</v>
      </c>
      <c r="D37" s="6">
        <f t="shared" ref="D37:D48" si="6">1000000/TAN(E5*PI()/360)*SQRT((D5*PI()/360)^2+(F5*PI()/360)^2)</f>
        <v>147.78183865325158</v>
      </c>
      <c r="F37" s="6">
        <f>1000000*(SIN(M5*PI()/360)/SIN(K5*PI()/360)-1)</f>
        <v>111.16688401369146</v>
      </c>
      <c r="G37" s="6">
        <f>1000000/TAN(M5*PI()/360)*SQRT((L5*PI()/360)^2+(N5*PI()/360)^2)</f>
        <v>98.434403652794572</v>
      </c>
      <c r="I37" s="6">
        <f>1000000*(SIN(T5*PI()/360)/SIN(R5*PI()/360)-1)</f>
        <v>-14.929940496455352</v>
      </c>
      <c r="J37" s="6">
        <f>1000000/TAN(T5*PI()/360)*SQRT((S5*PI()/360)^2+(U5*PI()/360)^2)</f>
        <v>86.86179480415953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-4.2840471041126165</v>
      </c>
      <c r="N37" s="18">
        <f>(W38/(1+X38)*F37+X38*W38/(1+X38)/(1-2*X38)*F37+U38*V38/(1+V38)/(1-2*V38)*C37+Z38*Y38/(1+Z38)/(1-2*Z38)*I37)/1000</f>
        <v>22.784264858235819</v>
      </c>
      <c r="O37" s="18">
        <f>(Y38/(1+Z38)*I37+Z38*Y38/(1+Z38)/(1-2*Z38)*I37+W38*X38/(1+X38)/(1-2*X38)*F37+V38*U38/(1+V38)/(1-2*V38)*C37)/1000</f>
        <v>2.4147778219813389</v>
      </c>
      <c r="Q37" s="18">
        <f>(SQRT((U38/(1+V38)*D37)^2+(V38*U38/(1+V38)/(1-2*V38)*D37)^2+(X38*W38/(1+X38)/(1-2*X38)*G37)^2+(Z38*Y38/(1+Z38)/(1-2*Z38)*J37)^2))/1000</f>
        <v>33.814622903941952</v>
      </c>
      <c r="R37" s="18">
        <f>(SQRT((W38/(1+X38)*G37)^2+(X38*W38/(1+X38)/(1-2*X38)*G37)^2+(V38*U38/(1+V38)/(1-2*V38)*D37)^2+(Z38*Y38/(1+Z38)/(1-2*Z38)*J37)^2))/1000</f>
        <v>28.746734991603848</v>
      </c>
      <c r="S37" s="18">
        <f>(SQRT((Y38/(1+Z38)*J37)^2+(Z38*Y38/(1+Z38)/(1-2*Z38)*J37)^2+(V38*U38/(1+V38)/(1-2*V38)*D37)^2+(X38*W38/(1+X38)/(1-2*X38)*G37)^2))/1000</f>
        <v>27.756411605841702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493.91184536062838</v>
      </c>
      <c r="D38" s="6">
        <f t="shared" si="6"/>
        <v>138.18898846068669</v>
      </c>
      <c r="F38" s="6">
        <f>1000000*(SIN(M6*PI()/360)/SIN(K6*PI()/360)-1)</f>
        <v>-105.32423174625106</v>
      </c>
      <c r="G38" s="6">
        <f>1000000/TAN(M6*PI()/360)*SQRT((L6*PI()/360)^2+(N6*PI()/360)^2)</f>
        <v>104.33752685991594</v>
      </c>
      <c r="I38" s="6">
        <f>1000000*(SIN(T6*PI()/360)/SIN(R6*PI()/360)-1)</f>
        <v>-164.19126271882689</v>
      </c>
      <c r="J38" s="6">
        <f>1000000/TAN(T6*PI()/360)*SQRT((S6*PI()/360)^2+(U6*PI()/360)^2)</f>
        <v>91.495101681159838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106.97224060906241</v>
      </c>
      <c r="N38" s="18">
        <f>(W39/(1+X39)*F38+X39*W39/(1+X39)/(1-2*X39)*F38+U39*V39/(1+V39)/(1-2*V39)*C38+Z39*Y39/(1+Z39)/(1-2*Z39)*I38)/1000</f>
        <v>10.172566614874206</v>
      </c>
      <c r="O38" s="18">
        <f>(Y39/(1+Z39)*I38+Z39*Y39/(1+Z39)/(1-2*Z39)*I38+W39*X39/(1+X39)/(1-2*X39)*F38+V39*U39/(1+V39)/(1-2*V39)*C38)/1000</f>
        <v>0.66327699622733782</v>
      </c>
      <c r="Q38" s="18">
        <f>(SQRT((U39/(1+V39)*D38)^2+(V39*U39/(1+V39)/(1-2*V39)*D38)^2+(X39*W39/(1+X39)/(1-2*X39)*G38)^2+(Z39*Y39/(1+Z39)/(1-2*Z39)*J38)^2))/1000</f>
        <v>32.577244995860198</v>
      </c>
      <c r="R38" s="18">
        <f>(SQRT((W39/(1+X39)*G38)^2+(X39*W39/(1+X39)/(1-2*X39)*G38)^2+(V39*U39/(1+V39)/(1-2*V39)*D38)^2+(Z39*Y39/(1+Z39)/(1-2*Z39)*J38)^2))/1000</f>
        <v>29.104000112057928</v>
      </c>
      <c r="S38" s="18">
        <f>(SQRT((Y39/(1+Z39)*J38)^2+(Z39*Y39/(1+Z39)/(1-2*Z39)*J38)^2+(V39*U39/(1+V39)/(1-2*V39)*D38)^2+(X39*W39/(1+X39)/(1-2*X39)*G38)^2))/1000</f>
        <v>27.953812018660006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2357.6492292443072</v>
      </c>
      <c r="D39" s="6">
        <f t="shared" si="6"/>
        <v>143.0333634574778</v>
      </c>
      <c r="F39" s="6">
        <f>1000000*(SIN(M7*PI()/360)/SIN(K7*PI()/360)-1)</f>
        <v>-730.75337718242486</v>
      </c>
      <c r="G39" s="6">
        <f>1000000/TAN(M7*PI()/360)*SQRT((L7*PI()/360)^2+(N7*PI()/360)^2)</f>
        <v>109.2680891194119</v>
      </c>
      <c r="I39" s="6">
        <f>1000000*(SIN(T7*PI()/360)/SIN(R7*PI()/360)-1)</f>
        <v>-702.61450617770117</v>
      </c>
      <c r="J39" s="6">
        <f>1000000/TAN(T7*PI()/360)*SQRT((S7*PI()/360)^2+(U7*PI()/360)^2)</f>
        <v>99.445756786344518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492.83126932158694</v>
      </c>
      <c r="N39" s="18">
        <f>(W40/(1+X40)*F39+X40*W40/(1+X40)/(1-2*X40)*F39+U40*V40/(1+V40)/(1-2*V40)*C39+Z40*Y40/(1+Z40)/(1-2*Z40)*I39)/1000</f>
        <v>-6.0645363319620378</v>
      </c>
      <c r="O39" s="18">
        <f>(Y40/(1+Z40)*I39+Z40*Y40/(1+Z40)/(1-2*Z40)*I39+W40*X40/(1+X40)/(1-2*X40)*F39+V40*U40/(1+V40)/(1-2*V40)*C39)/1000</f>
        <v>-1.5190264004297787</v>
      </c>
      <c r="Q39" s="18">
        <f>(SQRT((U40/(1+V40)*D39)^2+(V40*U40/(1+V40)/(1-2*V40)*D39)^2+(X40*W40/(1+X40)/(1-2*X40)*G39)^2+(Z40*Y40/(1+Z40)/(1-2*Z40)*J39)^2))/1000</f>
        <v>33.978904569852872</v>
      </c>
      <c r="R39" s="18">
        <f>(SQRT((W40/(1+X40)*G39)^2+(X40*W40/(1+X40)/(1-2*X40)*G39)^2+(V40*U40/(1+V40)/(1-2*V40)*D39)^2+(Z40*Y40/(1+Z40)/(1-2*Z40)*J39)^2))/1000</f>
        <v>30.533009985562988</v>
      </c>
      <c r="S39" s="18">
        <f>(SQRT((Y40/(1+Z40)*J39)^2+(Z40*Y40/(1+Z40)/(1-2*Z40)*J39)^2+(V40*U40/(1+V40)/(1-2*V40)*D39)^2+(X40*W40/(1+X40)/(1-2*X40)*G39)^2))/1000</f>
        <v>29.644040461496402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1048.2818372794522</v>
      </c>
      <c r="D40" s="6">
        <f t="shared" si="6"/>
        <v>205.26401642102428</v>
      </c>
      <c r="F40" s="6">
        <f>1000000*(SIN(M8*PI()/360)/SIN(K8*PI()/360)-1)</f>
        <v>-453.46040742078043</v>
      </c>
      <c r="G40" s="6">
        <f>1000000/TAN(M8*PI()/360)*SQRT((L8*PI()/360)^2+(N8*PI()/360)^2)</f>
        <v>152.89266162657466</v>
      </c>
      <c r="I40" s="6">
        <f>1000000*(SIN(T8*PI()/360)/SIN(R8*PI()/360)-1)</f>
        <v>468.12440924259846</v>
      </c>
      <c r="J40" s="6">
        <f>1000000/TAN(T8*PI()/360)*SQRT((S8*PI()/360)^2+(U8*PI()/360)^2)</f>
        <v>146.51069188266925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298.11781191318073</v>
      </c>
      <c r="N40" s="18">
        <f>(W41/(1+X41)*F40+X41*W41/(1+X41)/(1-2*X41)*F40+U41*V41/(1+V41)/(1-2*V41)*C40+Z41*Y41/(1+Z41)/(1-2*Z41)*I40)/1000</f>
        <v>55.52868007698936</v>
      </c>
      <c r="O40" s="18">
        <f>(Y41/(1+Z41)*I40+Z41*Y41/(1+Z41)/(1-2*Z41)*I40+W41*X41/(1+X41)/(1-2*X41)*F40+V41*U41/(1+V41)/(1-2*V41)*C40)/1000</f>
        <v>204.40007353799675</v>
      </c>
      <c r="Q40" s="18">
        <f>(SQRT((U41/(1+V41)*D40)^2+(V41*U41/(1+V41)/(1-2*V41)*D40)^2+(X41*W41/(1+X41)/(1-2*X41)*G40)^2+(Z41*Y41/(1+Z41)/(1-2*Z41)*J40)^2))/1000</f>
        <v>48.745198556170507</v>
      </c>
      <c r="R40" s="18">
        <f>(SQRT((W41/(1+X41)*G40)^2+(X41*W41/(1+X41)/(1-2*X41)*G40)^2+(V41*U41/(1+V41)/(1-2*V41)*D40)^2+(Z41*Y41/(1+Z41)/(1-2*Z41)*J40)^2))/1000</f>
        <v>43.435384716567356</v>
      </c>
      <c r="S40" s="18">
        <f>(SQRT((Y41/(1+Z41)*J40)^2+(Z41*Y41/(1+Z41)/(1-2*Z41)*J40)^2+(V41*U41/(1+V41)/(1-2*V41)*D40)^2+(X41*W41/(1+X41)/(1-2*X41)*G40)^2))/1000</f>
        <v>42.857570873811603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-1398.790889847623</v>
      </c>
      <c r="D41" s="6">
        <f t="shared" si="6"/>
        <v>274.40331585014252</v>
      </c>
      <c r="F41" s="6">
        <f t="shared" ref="F41:F48" si="8">1000000*(SIN(M9*PI()/360)/SIN(K9*PI()/360)-1)</f>
        <v>-49.213940967796077</v>
      </c>
      <c r="G41" s="6">
        <f t="shared" ref="G41:G48" si="9">1000000/TAN(M9*PI()/360)*SQRT((L9*PI()/360)^2+(N9*PI()/360)^2)</f>
        <v>211.99354382130596</v>
      </c>
      <c r="I41" s="6">
        <f t="shared" ref="I41:I48" si="10">1000000*(SIN(T9*PI()/360)/SIN(R9*PI()/360)-1)</f>
        <v>315.38720890367244</v>
      </c>
      <c r="J41" s="6">
        <f t="shared" ref="J41:J48" si="11">1000000/TAN(T9*PI()/360)*SQRT((S9*PI()/360)^2+(U9*PI()/360)^2)</f>
        <v>185.37465536472675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-363.17950947623149</v>
      </c>
      <c r="N41" s="18">
        <f t="shared" ref="N41:N48" si="13">(W42/(1+X42)*F41+X42*W42/(1+X42)/(1-2*X42)*F41+U42*V42/(1+V42)/(1-2*V42)*C41+Z42*Y42/(1+Z42)/(1-2*Z42)*I41)/1000</f>
        <v>-145.17092542641328</v>
      </c>
      <c r="O41" s="18">
        <f t="shared" ref="O41:O48" si="14">(Y42/(1+Z42)*I41+Z42*Y42/(1+Z42)/(1-2*Z42)*I41+W42*X42/(1+X42)/(1-2*X42)*F41+V42*U42/(1+V42)/(1-2*V42)*C41)/1000</f>
        <v>-86.273816601022205</v>
      </c>
      <c r="Q41" s="18">
        <f t="shared" ref="Q41:Q48" si="15">(SQRT((U42/(1+V42)*D41)^2+(V42*U42/(1+V42)/(1-2*V42)*D41)^2+(X42*W42/(1+X42)/(1-2*X42)*G41)^2+(Z42*Y42/(1+Z42)/(1-2*Z42)*J41)^2))/1000</f>
        <v>65.070315086720655</v>
      </c>
      <c r="R41" s="18">
        <f t="shared" ref="R41:R48" si="16">(SQRT((W42/(1+X42)*G41)^2+(X42*W42/(1+X42)/(1-2*X42)*G41)^2+(V42*U42/(1+V42)/(1-2*V42)*D41)^2+(Z42*Y42/(1+Z42)/(1-2*Z42)*J41)^2))/1000</f>
        <v>58.668715063345665</v>
      </c>
      <c r="S41" s="18">
        <f t="shared" ref="S41:S48" si="17">(SQRT((Y42/(1+Z42)*J41)^2+(Z42*Y42/(1+Z42)/(1-2*Z42)*J41)^2+(V42*U42/(1+V42)/(1-2*V42)*D41)^2+(X42*W42/(1+X42)/(1-2*X42)*G41)^2))/1000</f>
        <v>56.267234809069834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-1435.2415960223741</v>
      </c>
      <c r="D42" s="6">
        <f t="shared" si="6"/>
        <v>316.65565321891222</v>
      </c>
      <c r="F42" s="6">
        <f t="shared" si="8"/>
        <v>-3.4614703086077725</v>
      </c>
      <c r="G42" s="6">
        <f t="shared" si="9"/>
        <v>213.45907641826838</v>
      </c>
      <c r="I42" s="6">
        <f t="shared" si="10"/>
        <v>530.33698873550247</v>
      </c>
      <c r="J42" s="6">
        <f t="shared" si="11"/>
        <v>201.53593826248365</v>
      </c>
      <c r="K42" s="18"/>
      <c r="L42" s="7">
        <f t="shared" si="7"/>
        <v>0</v>
      </c>
      <c r="M42" s="18">
        <f t="shared" si="12"/>
        <v>-341.89876337383583</v>
      </c>
      <c r="N42" s="18">
        <f t="shared" si="13"/>
        <v>-110.61120460468895</v>
      </c>
      <c r="O42" s="18">
        <f t="shared" si="14"/>
        <v>-24.382222759101918</v>
      </c>
      <c r="Q42" s="18">
        <f t="shared" si="15"/>
        <v>73.166443648138937</v>
      </c>
      <c r="R42" s="18">
        <f t="shared" si="16"/>
        <v>62.656145323298936</v>
      </c>
      <c r="S42" s="18">
        <f t="shared" si="17"/>
        <v>61.617164635880712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-1432.748620893931</v>
      </c>
      <c r="D43" s="6">
        <f t="shared" si="6"/>
        <v>311.99434332420805</v>
      </c>
      <c r="F43" s="6">
        <f t="shared" si="8"/>
        <v>-129.90324511918948</v>
      </c>
      <c r="G43" s="6">
        <f t="shared" si="9"/>
        <v>203.38976717802666</v>
      </c>
      <c r="I43" s="6">
        <f t="shared" si="10"/>
        <v>390.35628984662731</v>
      </c>
      <c r="J43" s="6">
        <f t="shared" si="11"/>
        <v>173.09992103375359</v>
      </c>
      <c r="K43" s="18"/>
      <c r="L43" s="7">
        <f t="shared" si="7"/>
        <v>4</v>
      </c>
      <c r="M43" s="18">
        <f t="shared" si="12"/>
        <v>-373.47212587226784</v>
      </c>
      <c r="N43" s="18">
        <f t="shared" si="13"/>
        <v>-163.01248824711729</v>
      </c>
      <c r="O43" s="18">
        <f t="shared" si="14"/>
        <v>-78.970563368023804</v>
      </c>
      <c r="Q43" s="18">
        <f t="shared" si="15"/>
        <v>70.822809581116019</v>
      </c>
      <c r="R43" s="18">
        <f t="shared" si="16"/>
        <v>59.626095263868862</v>
      </c>
      <c r="S43" s="18">
        <f t="shared" si="17"/>
        <v>57.076198211823311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870.2502454465133</v>
      </c>
      <c r="D44" s="6">
        <f t="shared" si="6"/>
        <v>192.82297331939208</v>
      </c>
      <c r="F44" s="6">
        <f t="shared" si="8"/>
        <v>-383.87379078852479</v>
      </c>
      <c r="G44" s="6">
        <f t="shared" si="9"/>
        <v>135.80608211208221</v>
      </c>
      <c r="I44" s="6">
        <f t="shared" si="10"/>
        <v>896.21772476289334</v>
      </c>
      <c r="J44" s="6">
        <f t="shared" si="11"/>
        <v>121.26949173831044</v>
      </c>
      <c r="K44" s="18"/>
      <c r="L44" s="7">
        <f t="shared" si="7"/>
        <v>8</v>
      </c>
      <c r="M44" s="18">
        <f t="shared" si="12"/>
        <v>308.08548830965896</v>
      </c>
      <c r="N44" s="18">
        <f t="shared" si="13"/>
        <v>105.49622091784515</v>
      </c>
      <c r="O44" s="18">
        <f t="shared" si="14"/>
        <v>312.28023496845884</v>
      </c>
      <c r="Q44" s="18">
        <f t="shared" si="15"/>
        <v>44.74979323548655</v>
      </c>
      <c r="R44" s="18">
        <f t="shared" si="16"/>
        <v>38.904979813494144</v>
      </c>
      <c r="S44" s="18">
        <f t="shared" si="17"/>
        <v>37.630859611980881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2338.432201386187</v>
      </c>
      <c r="D45" s="6">
        <f t="shared" si="6"/>
        <v>145.93801529917027</v>
      </c>
      <c r="F45" s="6">
        <f t="shared" si="8"/>
        <v>-711.71852824469806</v>
      </c>
      <c r="G45" s="6">
        <f t="shared" si="9"/>
        <v>104.87482418145161</v>
      </c>
      <c r="I45" s="6">
        <f t="shared" si="10"/>
        <v>-585.89464668956646</v>
      </c>
      <c r="J45" s="6">
        <f t="shared" si="11"/>
        <v>91.819318482466898</v>
      </c>
      <c r="K45" s="18"/>
      <c r="L45" s="7">
        <f t="shared" si="7"/>
        <v>12</v>
      </c>
      <c r="M45" s="18">
        <f t="shared" si="12"/>
        <v>503.84596842867467</v>
      </c>
      <c r="N45" s="18">
        <f t="shared" si="13"/>
        <v>11.12931210368553</v>
      </c>
      <c r="O45" s="18">
        <f t="shared" si="14"/>
        <v>31.454708354899079</v>
      </c>
      <c r="Q45" s="18">
        <f t="shared" si="15"/>
        <v>33.964235888537843</v>
      </c>
      <c r="R45" s="18">
        <f t="shared" si="16"/>
        <v>29.745851559417197</v>
      </c>
      <c r="S45" s="18">
        <f t="shared" si="17"/>
        <v>28.597309091237818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559.5470396708713</v>
      </c>
      <c r="D46" s="6">
        <f t="shared" si="6"/>
        <v>129.16351390178897</v>
      </c>
      <c r="F46" s="6">
        <f t="shared" si="8"/>
        <v>-95.373810378163171</v>
      </c>
      <c r="G46" s="6">
        <f t="shared" si="9"/>
        <v>106.14913584988355</v>
      </c>
      <c r="I46" s="6">
        <f t="shared" si="10"/>
        <v>-203.98259083520554</v>
      </c>
      <c r="J46" s="6">
        <f t="shared" si="11"/>
        <v>91.800537831872248</v>
      </c>
      <c r="K46" s="18"/>
      <c r="L46" s="7">
        <f t="shared" si="7"/>
        <v>16</v>
      </c>
      <c r="M46" s="18">
        <f t="shared" si="12"/>
        <v>121.9114645291843</v>
      </c>
      <c r="N46" s="18">
        <f t="shared" si="13"/>
        <v>16.116557982801829</v>
      </c>
      <c r="O46" s="18">
        <f t="shared" si="14"/>
        <v>-1.4279373217973188</v>
      </c>
      <c r="Q46" s="18">
        <f t="shared" si="15"/>
        <v>31.13376571103208</v>
      </c>
      <c r="R46" s="18">
        <f t="shared" si="16"/>
        <v>28.774879998557335</v>
      </c>
      <c r="S46" s="18">
        <f t="shared" si="17"/>
        <v>27.456820775165038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-116.933689490617</v>
      </c>
      <c r="D47" s="6">
        <f t="shared" si="6"/>
        <v>143.7908464517179</v>
      </c>
      <c r="F47" s="6">
        <f t="shared" si="8"/>
        <v>127.76224905874933</v>
      </c>
      <c r="G47" s="6">
        <f t="shared" si="9"/>
        <v>108.51599973082297</v>
      </c>
      <c r="I47" s="6">
        <f t="shared" si="10"/>
        <v>9.1241934629948673</v>
      </c>
      <c r="J47" s="6">
        <f t="shared" si="11"/>
        <v>96.189657798527179</v>
      </c>
      <c r="K47" s="18"/>
      <c r="L47" s="7">
        <f t="shared" si="7"/>
        <v>24</v>
      </c>
      <c r="M47" s="18">
        <f t="shared" si="12"/>
        <v>-16.471935531251553</v>
      </c>
      <c r="N47" s="18">
        <f t="shared" si="13"/>
        <v>23.055869926722998</v>
      </c>
      <c r="O47" s="18">
        <f t="shared" si="14"/>
        <v>3.8912609458703518</v>
      </c>
      <c r="Q47" s="18">
        <f t="shared" si="15"/>
        <v>33.936265231272095</v>
      </c>
      <c r="R47" s="18">
        <f t="shared" si="16"/>
        <v>30.322026115515708</v>
      </c>
      <c r="S47" s="18">
        <f t="shared" si="17"/>
        <v>29.216113840055534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-222.22057971466035</v>
      </c>
      <c r="D48" s="6">
        <f t="shared" si="6"/>
        <v>144.16820699353536</v>
      </c>
      <c r="F48" s="6">
        <f t="shared" si="8"/>
        <v>123.61332760324473</v>
      </c>
      <c r="G48" s="6">
        <f t="shared" si="9"/>
        <v>107.48777074025031</v>
      </c>
      <c r="I48" s="6">
        <f t="shared" si="10"/>
        <v>19.90766466208882</v>
      </c>
      <c r="J48" s="6">
        <f t="shared" si="11"/>
        <v>96.386538327954852</v>
      </c>
      <c r="K48" s="18"/>
      <c r="L48" s="7">
        <f t="shared" si="7"/>
        <v>40</v>
      </c>
      <c r="M48" s="18">
        <f t="shared" si="12"/>
        <v>-45.43192827949818</v>
      </c>
      <c r="N48" s="18">
        <f t="shared" si="13"/>
        <v>10.433549056471092</v>
      </c>
      <c r="O48" s="18">
        <f t="shared" si="14"/>
        <v>-6.3189041878694772</v>
      </c>
      <c r="Q48" s="18">
        <f t="shared" si="15"/>
        <v>33.961700809048544</v>
      </c>
      <c r="R48" s="18">
        <f t="shared" si="16"/>
        <v>30.207963649379209</v>
      </c>
      <c r="S48" s="18">
        <f t="shared" si="17"/>
        <v>29.214074292917125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23" t="s">
        <v>34</v>
      </c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18">
        <f>MAX(Q36:Q48)</f>
        <v>73.166443648138937</v>
      </c>
      <c r="R51" s="18">
        <f>MAX(R36:R48)</f>
        <v>62.656145323298936</v>
      </c>
      <c r="S51" s="18">
        <f>MAX(S36:S48)</f>
        <v>61.617164635880712</v>
      </c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zoomScale="125" zoomScaleNormal="125" zoomScalePageLayoutView="125" workbookViewId="0">
      <selection activeCell="M4" sqref="M4:N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92.907300000000006</v>
      </c>
      <c r="F4" s="21">
        <v>8.3464300000000002E-3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T4</f>
        <v>92.908100000000005</v>
      </c>
      <c r="N4" s="21">
        <f>U4</f>
        <v>8.8611499999999999E-3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v>92.908100000000005</v>
      </c>
      <c r="U4" s="21">
        <v>8.8611499999999999E-3</v>
      </c>
    </row>
    <row r="5" spans="1:21">
      <c r="B5">
        <v>-12</v>
      </c>
      <c r="C5">
        <v>92.6935</v>
      </c>
      <c r="D5">
        <v>1.58125E-2</v>
      </c>
      <c r="E5" s="21">
        <v>92.907300000000006</v>
      </c>
      <c r="F5" s="21">
        <v>8.2584800000000003E-3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T5</f>
        <v>92.908100000000005</v>
      </c>
      <c r="N5" s="21">
        <f t="shared" ref="N5:N12" si="2">U5</f>
        <v>9.4266899999999997E-3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v>92.908100000000005</v>
      </c>
      <c r="U5" s="21">
        <v>9.4266899999999997E-3</v>
      </c>
    </row>
    <row r="6" spans="1:21">
      <c r="B6">
        <v>-8</v>
      </c>
      <c r="C6">
        <v>92.691599999999994</v>
      </c>
      <c r="D6">
        <v>1.89223E-2</v>
      </c>
      <c r="E6" s="21">
        <v>92.907274603547762</v>
      </c>
      <c r="F6" s="21">
        <v>1.17033E-2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92.908099999978205</v>
      </c>
      <c r="N6" s="21">
        <f t="shared" si="2"/>
        <v>1.24571E-2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v>92.908099999978205</v>
      </c>
      <c r="U6" s="21">
        <v>1.24571E-2</v>
      </c>
    </row>
    <row r="7" spans="1:21">
      <c r="B7">
        <v>-4</v>
      </c>
      <c r="C7">
        <v>92.894099999999995</v>
      </c>
      <c r="D7">
        <v>3.2177900000000002E-2</v>
      </c>
      <c r="E7" s="21">
        <v>92.752716918833144</v>
      </c>
      <c r="F7" s="21">
        <v>1.6373100000000002E-2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92.795957807205895</v>
      </c>
      <c r="N7" s="21">
        <f t="shared" si="2"/>
        <v>1.62495E-2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v>92.795957807205895</v>
      </c>
      <c r="U7" s="21">
        <v>1.62495E-2</v>
      </c>
    </row>
    <row r="8" spans="1:21">
      <c r="B8">
        <v>0</v>
      </c>
      <c r="C8">
        <v>92.926100000000005</v>
      </c>
      <c r="D8">
        <v>3.3780900000000003E-2</v>
      </c>
      <c r="E8" s="21">
        <v>92.752553900903379</v>
      </c>
      <c r="F8" s="21">
        <v>1.67718E-2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92.730638117211313</v>
      </c>
      <c r="N8" s="21">
        <f t="shared" si="2"/>
        <v>1.92026E-2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v>92.730638117211313</v>
      </c>
      <c r="U8" s="21">
        <v>1.92026E-2</v>
      </c>
    </row>
    <row r="9" spans="1:21">
      <c r="B9">
        <v>4</v>
      </c>
      <c r="C9">
        <v>92.908299999999997</v>
      </c>
      <c r="D9">
        <v>2.9467299999999998E-2</v>
      </c>
      <c r="E9" s="21">
        <v>92.752716991720263</v>
      </c>
      <c r="F9" s="21">
        <v>9.9864900000000006E-3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92.795957807205895</v>
      </c>
      <c r="N9" s="21">
        <f t="shared" si="2"/>
        <v>9.3808199999999998E-3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v>92.795957807205895</v>
      </c>
      <c r="U9" s="21">
        <v>9.3808199999999998E-3</v>
      </c>
    </row>
    <row r="10" spans="1:21">
      <c r="B10">
        <v>8</v>
      </c>
      <c r="C10">
        <v>92.7239</v>
      </c>
      <c r="D10">
        <v>2.09261E-2</v>
      </c>
      <c r="E10" s="21">
        <v>92.9072746165415</v>
      </c>
      <c r="F10" s="21">
        <v>9.8538400000000009E-3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92.908099999978205</v>
      </c>
      <c r="N10" s="21">
        <f t="shared" si="2"/>
        <v>8.0072000000000008E-3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v>92.908099999978205</v>
      </c>
      <c r="U10" s="21">
        <v>8.0072000000000008E-3</v>
      </c>
    </row>
    <row r="11" spans="1:21">
      <c r="B11">
        <v>12</v>
      </c>
      <c r="C11">
        <v>92.650199999999998</v>
      </c>
      <c r="D11">
        <v>1.6807900000000001E-2</v>
      </c>
      <c r="E11" s="21">
        <v>92.907300000000006</v>
      </c>
      <c r="F11" s="21">
        <v>8.8286000000000007E-3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92.908100000000005</v>
      </c>
      <c r="N11" s="21">
        <f t="shared" si="2"/>
        <v>9.3276499999999998E-3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v>92.908100000000005</v>
      </c>
      <c r="U11" s="21">
        <v>9.3276499999999998E-3</v>
      </c>
    </row>
    <row r="12" spans="1:21">
      <c r="B12">
        <v>16</v>
      </c>
      <c r="C12">
        <v>92.875799999999998</v>
      </c>
      <c r="D12">
        <v>1.66602E-2</v>
      </c>
      <c r="E12" s="21">
        <v>92.907300000000006</v>
      </c>
      <c r="F12" s="21">
        <v>9.3054899999999996E-3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92.908100000000005</v>
      </c>
      <c r="N12" s="21">
        <f t="shared" si="2"/>
        <v>8.0513700000000004E-3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v>92.908100000000005</v>
      </c>
      <c r="U12" s="21">
        <v>8.0513700000000004E-3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240.63636399862531</v>
      </c>
      <c r="D36" s="6">
        <f>1000000/TAN(E4*PI()/360)*SQRT((D4*PI()/360)^2+(F4*PI()/360)^2)</f>
        <v>137.08300822563479</v>
      </c>
      <c r="F36" s="6">
        <f>1000000*(SIN(M4*PI()/360)/SIN(K4*PI()/360)-1)</f>
        <v>79.637907760776727</v>
      </c>
      <c r="G36" s="6">
        <f>1000000/TAN(M4*PI()/360)*SQRT((L4*PI()/360)^2+(N4*PI()/360)^2)</f>
        <v>105.81763284507969</v>
      </c>
      <c r="H36" s="6"/>
      <c r="I36" s="6">
        <f>1000000*(SIN(T4*PI()/360)/SIN(R4*PI()/360)-1)</f>
        <v>-209.78471508592554</v>
      </c>
      <c r="J36" s="6">
        <f>1000000/TAN(T4*PI()/360)*SQRT((S4*PI()/360)^2+(U4*PI()/360)^2)</f>
        <v>95.716088075681796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52.258262781372203</v>
      </c>
      <c r="N36" s="18">
        <f>(W37/(1+X37)*F36+X37*W37/(1+X37)/(1-2*X37)*F36+U37*V37/(1+V37)/(1-2*V37)*C36+Z37*Y37/(1+Z37)/(1-2*Z37)*I36)/1000</f>
        <v>26.250819850642809</v>
      </c>
      <c r="O36" s="18">
        <f>(Y37/(1+Z37)*I36+Z37*Y37/(1+Z37)/(1-2*Z37)*I36+W37*X37/(1+X37)/(1-2*X37)*F36+V37*U37/(1+V37)/(1-2*V37)*C36)/1000</f>
        <v>-20.502065378439855</v>
      </c>
      <c r="Q36" s="18">
        <f>(SQRT((U37/(1+V37)*D36)^2+(V37*U37/(1+V37)/(1-2*V37)*D36)^2+(X37*W37/(1+X37)/(1-2*X37)*G36)^2+(Z37*Y37/(1+Z37)/(1-2*Z37)*J36)^2))/1000</f>
        <v>32.634773635524631</v>
      </c>
      <c r="R36" s="18">
        <f>(SQRT((W37/(1+X37)*G36)^2+(X37*W37/(1+X37)/(1-2*X37)*G36)^2+(V37*U37/(1+V37)/(1-2*V37)*D36)^2+(Z37*Y37/(1+Z37)/(1-2*Z37)*J36)^2))/1000</f>
        <v>29.442411295736871</v>
      </c>
      <c r="S36" s="18">
        <f>(SQRT((Y37/(1+Z37)*J36)^2+(Z37*Y37/(1+Z37)/(1-2*Z37)*J36)^2+(V37*U37/(1+V37)/(1-2*V37)*D36)^2+(X37*W37/(1+X37)/(1-2*X37)*G36)^2))/1000</f>
        <v>28.525988059144602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1778.3042260255399</v>
      </c>
      <c r="D37" s="6">
        <f t="shared" ref="D37:D44" si="6">1000000/TAN(E5*PI()/360)*SQRT((D5*PI()/360)^2+(F5*PI()/360)^2)</f>
        <v>147.97104309651286</v>
      </c>
      <c r="F37" s="6">
        <f>1000000*(SIN(M5*PI()/360)/SIN(K5*PI()/360)-1)</f>
        <v>-68.008446164169456</v>
      </c>
      <c r="G37" s="6">
        <f>1000000/TAN(M5*PI()/360)*SQRT((L5*PI()/360)^2+(N5*PI()/360)^2)</f>
        <v>107.53244378268653</v>
      </c>
      <c r="I37" s="6">
        <f>1000000*(SIN(T5*PI()/360)/SIN(R5*PI()/360)-1)</f>
        <v>-952.46597870657365</v>
      </c>
      <c r="J37" s="6">
        <f>1000000/TAN(T5*PI()/360)*SQRT((S5*PI()/360)^2+(U5*PI()/360)^2)</f>
        <v>98.121301867792425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379.07852395941831</v>
      </c>
      <c r="N37" s="18">
        <f>(W38/(1+X38)*F37+X38*W38/(1+X38)/(1-2*X38)*F37+U38*V38/(1+V38)/(1-2*V38)*C37+Z38*Y38/(1+Z38)/(1-2*Z38)*I37)/1000</f>
        <v>80.828015374926864</v>
      </c>
      <c r="O37" s="18">
        <f>(Y38/(1+Z38)*I37+Z38*Y38/(1+Z38)/(1-2*Z38)*I37+W38*X38/(1+X38)/(1-2*X38)*F37+V38*U38/(1+V38)/(1-2*V38)*C37)/1000</f>
        <v>-62.045893728076855</v>
      </c>
      <c r="Q37" s="18">
        <f>(SQRT((U38/(1+V38)*D37)^2+(V38*U38/(1+V38)/(1-2*V38)*D37)^2+(X38*W38/(1+X38)/(1-2*X38)*G37)^2+(Z38*Y38/(1+Z38)/(1-2*Z38)*J37)^2))/1000</f>
        <v>34.695647074236128</v>
      </c>
      <c r="R37" s="18">
        <f>(SQRT((W38/(1+X38)*G37)^2+(X38*W38/(1+X38)/(1-2*X38)*G37)^2+(V38*U38/(1+V38)/(1-2*V38)*D37)^2+(Z38*Y38/(1+Z38)/(1-2*Z38)*J37)^2))/1000</f>
        <v>30.564234781766771</v>
      </c>
      <c r="S37" s="18">
        <f>(SQRT((Y38/(1+Z38)*J37)^2+(Z38*Y38/(1+Z38)/(1-2*Z38)*J37)^2+(V38*U38/(1+V38)/(1-2*V38)*D37)^2+(X38*W38/(1+X38)/(1-2*X38)*G37)^2))/1000</f>
        <v>29.726551430805696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1793.9406400750979</v>
      </c>
      <c r="D38" s="6">
        <f t="shared" si="6"/>
        <v>184.54947579495436</v>
      </c>
      <c r="F38" s="6">
        <f>1000000*(SIN(M6*PI()/360)/SIN(K6*PI()/360)-1)</f>
        <v>-226.36265485453944</v>
      </c>
      <c r="G38" s="6">
        <f>1000000/TAN(M6*PI()/360)*SQRT((L6*PI()/360)^2+(N6*PI()/360)^2)</f>
        <v>126.85519111267885</v>
      </c>
      <c r="I38" s="6">
        <f>1000000*(SIN(T6*PI()/360)/SIN(R6*PI()/360)-1)</f>
        <v>243.95333271676202</v>
      </c>
      <c r="J38" s="6">
        <f>1000000/TAN(T6*PI()/360)*SQRT((S6*PI()/360)^2+(U6*PI()/360)^2)</f>
        <v>124.76275206569916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509.26439768530651</v>
      </c>
      <c r="N38" s="18">
        <f>(W39/(1+X39)*F38+X39*W39/(1+X39)/(1-2*X39)*F38+U39*V39/(1+V39)/(1-2*V39)*C38+Z39*Y39/(1+Z39)/(1-2*Z39)*I38)/1000</f>
        <v>182.90771158128825</v>
      </c>
      <c r="O38" s="18">
        <f>(Y39/(1+Z39)*I38+Z39*Y39/(1+Z39)/(1-2*Z39)*I38+W39*X39/(1+X39)/(1-2*X39)*F38+V39*U39/(1+V39)/(1-2*V39)*C38)/1000</f>
        <v>258.88183265049844</v>
      </c>
      <c r="Q38" s="18">
        <f>(SQRT((U39/(1+V39)*D38)^2+(V39*U39/(1+V39)/(1-2*V39)*D38)^2+(X39*W39/(1+X39)/(1-2*X39)*G38)^2+(Z39*Y39/(1+Z39)/(1-2*Z39)*J38)^2))/1000</f>
        <v>43.050541357706784</v>
      </c>
      <c r="R38" s="18">
        <f>(SQRT((W39/(1+X39)*G38)^2+(X39*W39/(1+X39)/(1-2*X39)*G38)^2+(V39*U39/(1+V39)/(1-2*V39)*D38)^2+(Z39*Y39/(1+Z39)/(1-2*Z39)*J38)^2))/1000</f>
        <v>37.209207939656807</v>
      </c>
      <c r="S38" s="18">
        <f>(SQRT((Y39/(1+Z39)*J38)^2+(Z39*Y39/(1+Z39)/(1-2*Z39)*J38)^2+(V39*U39/(1+V39)/(1-2*V39)*D38)^2+(X39*W39/(1+X39)/(1-2*X39)*G38)^2))/1000</f>
        <v>37.024133134435864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-1173.7623724168423</v>
      </c>
      <c r="D39" s="6">
        <f t="shared" si="6"/>
        <v>300.28172438240335</v>
      </c>
      <c r="F39" s="6">
        <f>1000000*(SIN(M7*PI()/360)/SIN(K7*PI()/360)-1)</f>
        <v>339.74245582024662</v>
      </c>
      <c r="G39" s="6">
        <f>1000000/TAN(M7*PI()/360)*SQRT((L7*PI()/360)^2+(N7*PI()/360)^2)</f>
        <v>190.78428615540648</v>
      </c>
      <c r="I39" s="6">
        <f>1000000*(SIN(T7*PI()/360)/SIN(R7*PI()/360)-1)</f>
        <v>541.14013062434015</v>
      </c>
      <c r="J39" s="6">
        <f>1000000/TAN(T7*PI()/360)*SQRT((S7*PI()/360)^2+(U7*PI()/360)^2)</f>
        <v>181.78018272264981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-225.09128038320543</v>
      </c>
      <c r="N39" s="18">
        <f>(W40/(1+X40)*F39+X40*W40/(1+X40)/(1-2*X40)*F39+U40*V40/(1+V40)/(1-2*V40)*C39+Z40*Y40/(1+Z40)/(1-2*Z40)*I39)/1000</f>
        <v>19.397961101247347</v>
      </c>
      <c r="O39" s="18">
        <f>(Y40/(1+Z40)*I39+Z40*Y40/(1+Z40)/(1-2*Z40)*I39+W40*X40/(1+X40)/(1-2*X40)*F39+V40*U40/(1+V40)/(1-2*V40)*C39)/1000</f>
        <v>51.931431646523968</v>
      </c>
      <c r="Q39" s="18">
        <f>(SQRT((U40/(1+V40)*D39)^2+(V40*U40/(1+V40)/(1-2*V40)*D39)^2+(X40*W40/(1+X40)/(1-2*X40)*G39)^2+(Z40*Y40/(1+Z40)/(1-2*Z40)*J39)^2))/1000</f>
        <v>68.525587840851969</v>
      </c>
      <c r="R39" s="18">
        <f>(SQRT((W40/(1+X40)*G39)^2+(X40*W40/(1+X40)/(1-2*X40)*G39)^2+(V40*U40/(1+V40)/(1-2*V40)*D39)^2+(Z40*Y40/(1+Z40)/(1-2*Z40)*J39)^2))/1000</f>
        <v>57.381471482742739</v>
      </c>
      <c r="S39" s="18">
        <f>(SQRT((Y40/(1+Z40)*J39)^2+(Z40*Y40/(1+Z40)/(1-2*Z40)*J39)^2+(V40*U40/(1+V40)/(1-2*V40)*D39)^2+(X40*W40/(1+X40)/(1-2*X40)*G39)^2))/1000</f>
        <v>56.613565857163437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-1440.187132787263</v>
      </c>
      <c r="D40" s="6">
        <f t="shared" si="6"/>
        <v>313.68424147810964</v>
      </c>
      <c r="F40" s="6">
        <f>1000000*(SIN(M8*PI()/360)/SIN(K8*PI()/360)-1)</f>
        <v>106.00302141638984</v>
      </c>
      <c r="G40" s="6">
        <f>1000000/TAN(M8*PI()/360)*SQRT((L8*PI()/360)^2+(N8*PI()/360)^2)</f>
        <v>214.23222136985234</v>
      </c>
      <c r="I40" s="6">
        <f>1000000*(SIN(T8*PI()/360)/SIN(R8*PI()/360)-1)</f>
        <v>344.96401953254542</v>
      </c>
      <c r="J40" s="6">
        <f>1000000/TAN(T8*PI()/360)*SQRT((S8*PI()/360)^2+(U8*PI()/360)^2)</f>
        <v>217.91371417016674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-352.49343257681676</v>
      </c>
      <c r="N40" s="18">
        <f>(W41/(1+X41)*F40+X41*W41/(1+X41)/(1-2*X41)*F40+U41*V41/(1+V41)/(1-2*V41)*C40+Z41*Y41/(1+Z41)/(1-2*Z41)*I40)/1000</f>
        <v>-102.72425382084209</v>
      </c>
      <c r="O40" s="18">
        <f>(Y41/(1+Z41)*I40+Z41*Y41/(1+Z41)/(1-2*Z41)*I40+W41*X41/(1+X41)/(1-2*X41)*F40+V41*U41/(1+V41)/(1-2*V41)*C40)/1000</f>
        <v>-64.122861817463132</v>
      </c>
      <c r="Q40" s="18">
        <f>(SQRT((U41/(1+V41)*D40)^2+(V41*U41/(1+V41)/(1-2*V41)*D40)^2+(X41*W41/(1+X41)/(1-2*X41)*G40)^2+(Z41*Y41/(1+Z41)/(1-2*Z41)*J40)^2))/1000</f>
        <v>73.366538229715871</v>
      </c>
      <c r="R40" s="18">
        <f>(SQRT((W41/(1+X41)*G40)^2+(X41*W41/(1+X41)/(1-2*X41)*G40)^2+(V41*U41/(1+V41)/(1-2*V41)*D40)^2+(Z41*Y41/(1+Z41)/(1-2*Z41)*J40)^2))/1000</f>
        <v>63.345220566825695</v>
      </c>
      <c r="S40" s="18">
        <f>(SQRT((Y41/(1+Z41)*J40)^2+(Z41*Y41/(1+Z41)/(1-2*Z41)*J40)^2+(V41*U41/(1+V41)/(1-2*V41)*D40)^2+(X41*W41/(1+X41)/(1-2*X41)*G40)^2))/1000</f>
        <v>63.672066766452723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-1291.413942520081</v>
      </c>
      <c r="D41" s="6">
        <f t="shared" si="6"/>
        <v>258.77564204301831</v>
      </c>
      <c r="F41" s="6">
        <f t="shared" ref="F41:F44" si="8">1000000*(SIN(M9*PI()/360)/SIN(K9*PI()/360)-1)</f>
        <v>621.90094376735055</v>
      </c>
      <c r="G41" s="6">
        <f t="shared" ref="G41:G44" si="9">1000000/TAN(M9*PI()/360)*SQRT((L9*PI()/360)^2+(N9*PI()/360)^2)</f>
        <v>176.04728879166385</v>
      </c>
      <c r="I41" s="6">
        <f t="shared" ref="I41:I44" si="10">1000000*(SIN(T9*PI()/360)/SIN(R9*PI()/360)-1)</f>
        <v>672.69902196742669</v>
      </c>
      <c r="J41" s="6">
        <f t="shared" ref="J41:J44" si="11">1000000/TAN(T9*PI()/360)*SQRT((S9*PI()/360)^2+(U9*PI()/360)^2)</f>
        <v>150.32886140309259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-208.22702251761712</v>
      </c>
      <c r="N41" s="18">
        <f t="shared" ref="N41:N44" si="13">(W42/(1+X42)*F41+X42*W42/(1+X42)/(1-2*X42)*F41+U42*V42/(1+V42)/(1-2*V42)*C41+Z42*Y42/(1+Z42)/(1-2*Z42)*I41)/1000</f>
        <v>100.84692065189098</v>
      </c>
      <c r="O41" s="18">
        <f t="shared" ref="O41:O44" si="14">(Y42/(1+Z42)*I41+Z42*Y42/(1+Z42)/(1-2*Z42)*I41+W42*X42/(1+X42)/(1-2*X42)*F41+V42*U42/(1+V42)/(1-2*V42)*C41)/1000</f>
        <v>109.05276405344173</v>
      </c>
      <c r="Q41" s="18">
        <f t="shared" ref="Q41:Q44" si="15">(SQRT((U42/(1+V42)*D41)^2+(V42*U42/(1+V42)/(1-2*V42)*D41)^2+(X42*W42/(1+X42)/(1-2*X42)*G41)^2+(Z42*Y42/(1+Z42)/(1-2*Z42)*J41)^2))/1000</f>
        <v>59.304138090762002</v>
      </c>
      <c r="R41" s="18">
        <f t="shared" ref="R41:R44" si="16">(SQRT((W42/(1+X42)*G41)^2+(X42*W42/(1+X42)/(1-2*X42)*G41)^2+(V42*U42/(1+V42)/(1-2*V42)*D41)^2+(Z42*Y42/(1+Z42)/(1-2*Z42)*J41)^2))/1000</f>
        <v>50.776946869756934</v>
      </c>
      <c r="S41" s="18">
        <f t="shared" ref="S41:S44" si="17">(SQRT((Y42/(1+Z42)*J41)^2+(Z42*Y42/(1+Z42)/(1-2*Z42)*J41)^2+(V42*U42/(1+V42)/(1-2*V42)*D41)^2+(X42*W42/(1+X42)/(1-2*X42)*G41)^2))/1000</f>
        <v>48.572242403470028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1524.6397970707371</v>
      </c>
      <c r="D42" s="6">
        <f t="shared" si="6"/>
        <v>191.85714140852133</v>
      </c>
      <c r="F42" s="6">
        <f t="shared" si="8"/>
        <v>-229.67814025409706</v>
      </c>
      <c r="G42" s="6">
        <f t="shared" si="9"/>
        <v>105.65368007332505</v>
      </c>
      <c r="I42" s="6">
        <f t="shared" si="10"/>
        <v>446.55842354601737</v>
      </c>
      <c r="J42" s="6">
        <f t="shared" si="11"/>
        <v>96.170812146258555</v>
      </c>
      <c r="K42" s="18"/>
      <c r="L42" s="7">
        <f t="shared" si="7"/>
        <v>8</v>
      </c>
      <c r="M42" s="18">
        <f t="shared" si="12"/>
        <v>457.27982310921021</v>
      </c>
      <c r="N42" s="18">
        <f t="shared" si="13"/>
        <v>173.89000246442936</v>
      </c>
      <c r="O42" s="18">
        <f t="shared" si="14"/>
        <v>283.12821661675554</v>
      </c>
      <c r="Q42" s="18">
        <f t="shared" si="15"/>
        <v>42.431390952408982</v>
      </c>
      <c r="R42" s="18">
        <f t="shared" si="16"/>
        <v>33.633121222757374</v>
      </c>
      <c r="S42" s="18">
        <f t="shared" si="17"/>
        <v>32.882288512354506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2139.6521787924171</v>
      </c>
      <c r="D43" s="6">
        <f t="shared" si="6"/>
        <v>157.47922888126575</v>
      </c>
      <c r="F43" s="6">
        <f t="shared" si="8"/>
        <v>-115.27414398648794</v>
      </c>
      <c r="G43" s="6">
        <f t="shared" si="9"/>
        <v>114.08382884100399</v>
      </c>
      <c r="I43" s="6">
        <f t="shared" si="10"/>
        <v>-859.82804751583149</v>
      </c>
      <c r="J43" s="6">
        <f t="shared" si="11"/>
        <v>99.160335698576006</v>
      </c>
      <c r="K43" s="18"/>
      <c r="L43" s="7">
        <f t="shared" si="7"/>
        <v>12</v>
      </c>
      <c r="M43" s="18">
        <f t="shared" si="12"/>
        <v>486.7258311881522</v>
      </c>
      <c r="N43" s="18">
        <f t="shared" si="13"/>
        <v>122.46850212386762</v>
      </c>
      <c r="O43" s="18">
        <f t="shared" si="14"/>
        <v>2.194410015281377</v>
      </c>
      <c r="Q43" s="18">
        <f t="shared" si="15"/>
        <v>36.695011771711904</v>
      </c>
      <c r="R43" s="18">
        <f t="shared" si="16"/>
        <v>32.233661173616582</v>
      </c>
      <c r="S43" s="18">
        <f t="shared" si="17"/>
        <v>30.918709251533528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261.38930011176956</v>
      </c>
      <c r="D44" s="6">
        <f t="shared" si="6"/>
        <v>158.28645144658057</v>
      </c>
      <c r="F44" s="6">
        <f t="shared" si="8"/>
        <v>95.401912781900577</v>
      </c>
      <c r="G44" s="6">
        <f t="shared" si="9"/>
        <v>102.33218878396484</v>
      </c>
      <c r="I44" s="6">
        <f t="shared" si="10"/>
        <v>-255.37199332226203</v>
      </c>
      <c r="J44" s="6">
        <f t="shared" si="11"/>
        <v>89.310500990268622</v>
      </c>
      <c r="K44" s="18"/>
      <c r="L44" s="7">
        <f t="shared" si="7"/>
        <v>16</v>
      </c>
      <c r="M44" s="18">
        <f t="shared" si="12"/>
        <v>54.511753927667975</v>
      </c>
      <c r="N44" s="18">
        <f t="shared" si="13"/>
        <v>27.698406743612225</v>
      </c>
      <c r="O44" s="18">
        <f t="shared" si="14"/>
        <v>-28.965070396290958</v>
      </c>
      <c r="Q44" s="18">
        <f t="shared" si="15"/>
        <v>35.94909529288617</v>
      </c>
      <c r="R44" s="18">
        <f t="shared" si="16"/>
        <v>30.19612589989049</v>
      </c>
      <c r="S44" s="18">
        <f t="shared" si="17"/>
        <v>29.097877324829703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s="23" t="s">
        <v>34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 s="18">
        <f>MAX(Q32:Q44)</f>
        <v>73.366538229715871</v>
      </c>
      <c r="R47" s="18">
        <f>MAX(R32:R44)</f>
        <v>63.345220566825695</v>
      </c>
      <c r="S47" s="18">
        <f>MAX(S32:S44)</f>
        <v>63.672066766452723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M4" sqref="M4:N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92.911199999999994</v>
      </c>
      <c r="F4">
        <v>8.6517599999999997E-3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T4</f>
        <v>92.911000000000001</v>
      </c>
      <c r="N4" s="26">
        <f>U4</f>
        <v>9.6279599999999996E-3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v>92.911000000000001</v>
      </c>
      <c r="U4" s="26">
        <v>9.6279599999999996E-3</v>
      </c>
    </row>
    <row r="5" spans="1:21" ht="14">
      <c r="B5">
        <v>-24</v>
      </c>
      <c r="C5">
        <v>92.931899999999999</v>
      </c>
      <c r="D5">
        <v>1.55593E-2</v>
      </c>
      <c r="E5">
        <v>92.911199999999994</v>
      </c>
      <c r="F5">
        <v>9.3924000000000004E-3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T5</f>
        <v>92.911000000000001</v>
      </c>
      <c r="N5" s="26">
        <f t="shared" ref="N5:N16" si="2">U5</f>
        <v>8.5993200000000006E-3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v>92.911000000000001</v>
      </c>
      <c r="U5" s="26">
        <v>8.5993200000000006E-3</v>
      </c>
    </row>
    <row r="6" spans="1:21" ht="14">
      <c r="B6">
        <v>-16</v>
      </c>
      <c r="C6">
        <v>92.903999999999996</v>
      </c>
      <c r="D6">
        <v>1.6248599999999998E-2</v>
      </c>
      <c r="E6">
        <v>92.911199999999994</v>
      </c>
      <c r="F6">
        <v>9.6771900000000004E-3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92.911000000000001</v>
      </c>
      <c r="N6" s="26">
        <f t="shared" si="2"/>
        <v>8.5413099999999999E-3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v>92.911000000000001</v>
      </c>
      <c r="U6" s="26">
        <v>8.5413099999999999E-3</v>
      </c>
    </row>
    <row r="7" spans="1:21" ht="14">
      <c r="B7">
        <v>-12</v>
      </c>
      <c r="C7">
        <v>92.79</v>
      </c>
      <c r="D7">
        <v>1.6818E-2</v>
      </c>
      <c r="E7">
        <v>92.911199999999994</v>
      </c>
      <c r="F7">
        <v>8.9004500000000007E-3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92.911000000000001</v>
      </c>
      <c r="N7" s="26">
        <f t="shared" si="2"/>
        <v>8.9555399999999997E-3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v>92.911000000000001</v>
      </c>
      <c r="U7" s="26">
        <v>8.9555399999999997E-3</v>
      </c>
    </row>
    <row r="8" spans="1:21" ht="14">
      <c r="B8">
        <v>-8</v>
      </c>
      <c r="C8">
        <v>92.597999999999999</v>
      </c>
      <c r="D8">
        <v>1.5063099999999999E-2</v>
      </c>
      <c r="E8">
        <v>92.911199999999994</v>
      </c>
      <c r="F8">
        <v>8.2922599999999992E-3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92.911000000000001</v>
      </c>
      <c r="N8" s="26">
        <f t="shared" si="2"/>
        <v>7.5027100000000001E-3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v>92.911000000000001</v>
      </c>
      <c r="U8" s="26">
        <v>7.5027100000000001E-3</v>
      </c>
    </row>
    <row r="9" spans="1:21" ht="14">
      <c r="B9">
        <v>-4</v>
      </c>
      <c r="C9">
        <v>92.755600000000001</v>
      </c>
      <c r="D9">
        <v>2.1229999999999999E-2</v>
      </c>
      <c r="E9">
        <v>92.905935774338317</v>
      </c>
      <c r="F9">
        <v>1.5744299999999999E-2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92.90336547122169</v>
      </c>
      <c r="N9" s="26">
        <f t="shared" si="2"/>
        <v>1.8379199999999998E-2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v>92.90336547122169</v>
      </c>
      <c r="U9" s="26">
        <v>1.8379199999999998E-2</v>
      </c>
    </row>
    <row r="10" spans="1:21" ht="14">
      <c r="B10">
        <v>0</v>
      </c>
      <c r="C10">
        <v>92.924400000000006</v>
      </c>
      <c r="D10">
        <v>3.06506E-2</v>
      </c>
      <c r="E10">
        <v>92.746624245926498</v>
      </c>
      <c r="F10">
        <v>1.8768900000000002E-2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92.732229072384413</v>
      </c>
      <c r="N10" s="26">
        <f t="shared" si="2"/>
        <v>1.83818E-2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v>92.732229072384413</v>
      </c>
      <c r="U10" s="26">
        <v>1.83818E-2</v>
      </c>
    </row>
    <row r="11" spans="1:21" ht="14">
      <c r="B11">
        <v>4</v>
      </c>
      <c r="C11">
        <v>92.793400000000005</v>
      </c>
      <c r="D11">
        <v>2.3638099999999999E-2</v>
      </c>
      <c r="E11">
        <v>92.905946392954334</v>
      </c>
      <c r="F11">
        <v>8.3687999999999992E-3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92.90336547122169</v>
      </c>
      <c r="N11" s="26">
        <f t="shared" si="2"/>
        <v>8.0550299999999995E-3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v>92.90336547122169</v>
      </c>
      <c r="U11" s="26">
        <v>8.0550299999999995E-3</v>
      </c>
    </row>
    <row r="12" spans="1:21" ht="14">
      <c r="B12">
        <v>8</v>
      </c>
      <c r="C12">
        <v>92.604200000000006</v>
      </c>
      <c r="D12">
        <v>1.8467999999999998E-2</v>
      </c>
      <c r="E12">
        <v>92.911199999999994</v>
      </c>
      <c r="F12">
        <v>9.16784E-3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92.911000000000001</v>
      </c>
      <c r="N12" s="26">
        <f t="shared" si="2"/>
        <v>8.3792299999999997E-3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v>92.911000000000001</v>
      </c>
      <c r="U12" s="26">
        <v>8.3792299999999997E-3</v>
      </c>
    </row>
    <row r="13" spans="1:21" ht="14">
      <c r="B13">
        <v>12</v>
      </c>
      <c r="C13">
        <v>92.77</v>
      </c>
      <c r="D13">
        <v>1.5907299999999999E-2</v>
      </c>
      <c r="E13">
        <v>92.911199999999994</v>
      </c>
      <c r="F13">
        <v>8.8019499999999994E-3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92.911000000000001</v>
      </c>
      <c r="N13" s="26">
        <f t="shared" si="2"/>
        <v>8.2872699999999994E-3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v>92.911000000000001</v>
      </c>
      <c r="U13" s="26">
        <v>8.2872699999999994E-3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92.911199999999994</v>
      </c>
      <c r="F14">
        <v>8.6418899999999993E-3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92.911000000000001</v>
      </c>
      <c r="N14" s="26">
        <f t="shared" si="2"/>
        <v>8.5217299999999999E-3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v>92.911000000000001</v>
      </c>
      <c r="U14" s="26">
        <v>8.5217299999999999E-3</v>
      </c>
    </row>
    <row r="15" spans="1:21" ht="14">
      <c r="B15">
        <v>24</v>
      </c>
      <c r="C15">
        <v>92.944199999999995</v>
      </c>
      <c r="D15">
        <v>1.58884E-2</v>
      </c>
      <c r="E15">
        <v>92.911199999999994</v>
      </c>
      <c r="F15">
        <v>8.3997700000000008E-3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92.911000000000001</v>
      </c>
      <c r="N15" s="26">
        <f t="shared" si="2"/>
        <v>7.9321300000000008E-3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v>92.911000000000001</v>
      </c>
      <c r="U15" s="26">
        <v>7.9321300000000008E-3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92.911199999999994</v>
      </c>
      <c r="F16">
        <v>8.9853299999999997E-3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92.911000000000001</v>
      </c>
      <c r="N16" s="26">
        <f t="shared" si="2"/>
        <v>8.6407600000000008E-3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v>92.911000000000001</v>
      </c>
      <c r="U16" s="26">
        <v>8.6407600000000008E-3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-140.14044682153502</v>
      </c>
      <c r="D36" s="6">
        <f>1000000/TAN(E4*PI()/360)*SQRT((D4*PI()/360)^2+(F4*PI()/360)^2)</f>
        <v>153.27167931152175</v>
      </c>
      <c r="F36" s="6">
        <f>1000000*(SIN(M4*PI()/360)/SIN(K4*PI()/360)-1)</f>
        <v>185.84301920587797</v>
      </c>
      <c r="G36" s="6">
        <f>1000000/TAN(M4*PI()/360)*SQRT((L4*PI()/360)^2+(N4*PI()/360)^2)</f>
        <v>115.4266966539716</v>
      </c>
      <c r="H36" s="6"/>
      <c r="I36" s="6">
        <f>1000000*(SIN(T4*PI()/360)/SIN(R4*PI()/360)-1)</f>
        <v>8.294275781084437</v>
      </c>
      <c r="J36" s="6">
        <f>1000000/TAN(T4*PI()/360)*SQRT((S4*PI()/360)^2+(U4*PI()/360)^2)</f>
        <v>109.48732893848009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-16.096146343436565</v>
      </c>
      <c r="N36" s="18">
        <f>(W37/(1+X37)*F36+X37*W37/(1+X37)/(1-2*X37)*F36+U37*V37/(1+V37)/(1-2*V37)*C36+Z37*Y37/(1+Z37)/(1-2*Z37)*I36)/1000</f>
        <v>36.562721245607058</v>
      </c>
      <c r="O36" s="18">
        <f>(Y37/(1+Z37)*I36+Z37*Y37/(1+Z37)/(1-2*Z37)*I36+W37*X37/(1+X37)/(1-2*X37)*F36+V37*U37/(1+V37)/(1-2*V37)*C36)/1000</f>
        <v>7.8817703846788794</v>
      </c>
      <c r="Q36" s="18">
        <f>(SQRT((U37/(1+V37)*D36)^2+(V37*U37/(1+V37)/(1-2*V37)*D36)^2+(X37*W37/(1+X37)/(1-2*X37)*G36)^2+(Z37*Y37/(1+Z37)/(1-2*Z37)*J36)^2))/1000</f>
        <v>36.460450371846591</v>
      </c>
      <c r="R36" s="18">
        <f>(SQRT((W37/(1+X37)*G36)^2+(X37*W37/(1+X37)/(1-2*X37)*G36)^2+(V37*U37/(1+V37)/(1-2*V37)*D36)^2+(Z37*Y37/(1+Z37)/(1-2*Z37)*J36)^2))/1000</f>
        <v>32.619176672102256</v>
      </c>
      <c r="S36" s="18">
        <f>(SQRT((Y37/(1+Z37)*J36)^2+(Z37*Y37/(1+Z37)/(1-2*Z37)*J36)^2+(V37*U37/(1+V37)/(1-2*V37)*D36)^2+(X37*W37/(1+X37)/(1-2*X37)*G36)^2))/1000</f>
        <v>32.08040198271749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-171.64291337512515</v>
      </c>
      <c r="D37" s="6">
        <f t="shared" ref="D37:D48" si="6">1000000/TAN(E5*PI()/360)*SQRT((D5*PI()/360)^2+(F5*PI()/360)^2)</f>
        <v>150.74105738318622</v>
      </c>
      <c r="F37" s="6">
        <f>1000000*(SIN(M5*PI()/360)/SIN(K5*PI()/360)-1)</f>
        <v>174.2246871152542</v>
      </c>
      <c r="G37" s="6">
        <f>1000000/TAN(M5*PI()/360)*SQRT((L5*PI()/360)^2+(N5*PI()/360)^2)</f>
        <v>104.09285641683159</v>
      </c>
      <c r="I37" s="6">
        <f>1000000*(SIN(T5*PI()/360)/SIN(R5*PI()/360)-1)</f>
        <v>19.906620971621436</v>
      </c>
      <c r="J37" s="6">
        <f>1000000/TAN(T5*PI()/360)*SQRT((S5*PI()/360)^2+(U5*PI()/360)^2)</f>
        <v>97.484557596103826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-25.002376647442752</v>
      </c>
      <c r="N37" s="18">
        <f>(W38/(1+X38)*F37+X38*W38/(1+X38)/(1-2*X38)*F37+U38*V38/(1+V38)/(1-2*V38)*C37+Z38*Y38/(1+Z38)/(1-2*Z38)*I37)/1000</f>
        <v>30.86854343177237</v>
      </c>
      <c r="O37" s="18">
        <f>(Y38/(1+Z38)*I37+Z38*Y38/(1+Z38)/(1-2*Z38)*I37+W38*X38/(1+X38)/(1-2*X38)*F37+V38*U38/(1+V38)/(1-2*V38)*C37)/1000</f>
        <v>5.9402404393393846</v>
      </c>
      <c r="Q37" s="18">
        <f>(SQRT((U38/(1+V38)*D37)^2+(V38*U38/(1+V38)/(1-2*V38)*D37)^2+(X38*W38/(1+X38)/(1-2*X38)*G37)^2+(Z38*Y38/(1+Z38)/(1-2*Z38)*J37)^2))/1000</f>
        <v>35.000177162690932</v>
      </c>
      <c r="R37" s="18">
        <f>(SQRT((W38/(1+X38)*G37)^2+(X38*W38/(1+X38)/(1-2*X38)*G37)^2+(V38*U38/(1+V38)/(1-2*V38)*D37)^2+(Z38*Y38/(1+Z38)/(1-2*Z38)*J37)^2))/1000</f>
        <v>30.245839701999575</v>
      </c>
      <c r="S37" s="18">
        <f>(SQRT((Y38/(1+Z38)*J37)^2+(Z38*Y38/(1+Z38)/(1-2*Z38)*J37)^2+(V38*U38/(1+V38)/(1-2*V38)*D37)^2+(X38*W38/(1+X38)/(1-2*X38)*G37)^2))/1000</f>
        <v>29.665645557912086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59.723347971329943</v>
      </c>
      <c r="D38" s="6">
        <f t="shared" si="6"/>
        <v>156.85905139773121</v>
      </c>
      <c r="F38" s="6">
        <f>1000000*(SIN(M6*PI()/360)/SIN(K6*PI()/360)-1)</f>
        <v>194.97200280116368</v>
      </c>
      <c r="G38" s="6">
        <f>1000000/TAN(M6*PI()/360)*SQRT((L6*PI()/360)^2+(N6*PI()/360)^2)</f>
        <v>104.57194837232626</v>
      </c>
      <c r="I38" s="6">
        <f>1000000*(SIN(T6*PI()/360)/SIN(R6*PI()/360)-1)</f>
        <v>-143.45714256747132</v>
      </c>
      <c r="J38" s="6">
        <f>1000000/TAN(T6*PI()/360)*SQRT((S6*PI()/360)^2+(U6*PI()/360)^2)</f>
        <v>103.34936794464402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23.124554512515612</v>
      </c>
      <c r="N38" s="18">
        <f>(W39/(1+X39)*F38+X39*W39/(1+X39)/(1-2*X39)*F38+U39*V39/(1+V39)/(1-2*V39)*C38+Z39*Y39/(1+Z39)/(1-2*Z39)*I38)/1000</f>
        <v>44.972414138873361</v>
      </c>
      <c r="O38" s="18">
        <f>(Y39/(1+Z39)*I38+Z39*Y39/(1+Z39)/(1-2*Z39)*I38+W39*X39/(1+X39)/(1-2*X39)*F38+V39*U39/(1+V39)/(1-2*V39)*C38)/1000</f>
        <v>-9.6969093437522744</v>
      </c>
      <c r="Q38" s="18">
        <f>(SQRT((U39/(1+V39)*D38)^2+(V39*U39/(1+V39)/(1-2*V39)*D38)^2+(X39*W39/(1+X39)/(1-2*X39)*G38)^2+(Z39*Y39/(1+Z39)/(1-2*Z39)*J38)^2))/1000</f>
        <v>36.338670890356262</v>
      </c>
      <c r="R38" s="18">
        <f>(SQRT((W39/(1+X39)*G38)^2+(X39*W39/(1+X39)/(1-2*X39)*G38)^2+(V39*U39/(1+V39)/(1-2*V39)*D38)^2+(Z39*Y39/(1+Z39)/(1-2*Z39)*J38)^2))/1000</f>
        <v>31.045106555034994</v>
      </c>
      <c r="S38" s="18">
        <f>(SQRT((Y39/(1+Z39)*J38)^2+(Z39*Y39/(1+Z39)/(1-2*Z39)*J38)^2+(V39*U39/(1+V39)/(1-2*V39)*D38)^2+(X39*W39/(1+X39)/(1-2*X39)*G38)^2))/1000</f>
        <v>30.938089159859786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1006.8215733562979</v>
      </c>
      <c r="D39" s="6">
        <f t="shared" si="6"/>
        <v>157.82053483290457</v>
      </c>
      <c r="F39" s="6">
        <f>1000000*(SIN(M7*PI()/360)/SIN(K7*PI()/360)-1)</f>
        <v>98.715745791899678</v>
      </c>
      <c r="G39" s="6">
        <f>1000000/TAN(M7*PI()/360)*SQRT((L7*PI()/360)^2+(N7*PI()/360)^2)</f>
        <v>109.28621649358973</v>
      </c>
      <c r="I39" s="6">
        <f>1000000*(SIN(T7*PI()/360)/SIN(R7*PI()/360)-1)</f>
        <v>-672.78245855295631</v>
      </c>
      <c r="J39" s="6">
        <f>1000000/TAN(T7*PI()/360)*SQRT((S7*PI()/360)^2+(U7*PI()/360)^2)</f>
        <v>107.20790149164939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215.07032380659462</v>
      </c>
      <c r="N39" s="18">
        <f>(W40/(1+X40)*F39+X40*W40/(1+X40)/(1-2*X40)*F39+U40*V40/(1+V40)/(1-2*V40)*C39+Z40*Y40/(1+Z40)/(1-2*Z40)*I39)/1000</f>
        <v>68.376305507730308</v>
      </c>
      <c r="O39" s="18">
        <f>(Y40/(1+Z40)*I39+Z40*Y40/(1+Z40)/(1-2*Z40)*I39+W40*X40/(1+X40)/(1-2*X40)*F39+V40*U40/(1+V40)/(1-2*V40)*C39)/1000</f>
        <v>-56.250327501823293</v>
      </c>
      <c r="Q39" s="18">
        <f>(SQRT((U40/(1+V40)*D39)^2+(V40*U40/(1+V40)/(1-2*V40)*D39)^2+(X40*W40/(1+X40)/(1-2*X40)*G39)^2+(Z40*Y40/(1+Z40)/(1-2*Z40)*J39)^2))/1000</f>
        <v>36.872196216578452</v>
      </c>
      <c r="R39" s="18">
        <f>(SQRT((W40/(1+X40)*G39)^2+(X40*W40/(1+X40)/(1-2*X40)*G39)^2+(V40*U40/(1+V40)/(1-2*V40)*D39)^2+(Z40*Y40/(1+Z40)/(1-2*Z40)*J39)^2))/1000</f>
        <v>31.957339705628875</v>
      </c>
      <c r="S39" s="18">
        <f>(SQRT((Y40/(1+Z40)*J39)^2+(Z40*Y40/(1+Z40)/(1-2*Z40)*J39)^2+(V40*U40/(1+V40)/(1-2*V40)*D39)^2+(X40*W40/(1+X40)/(1-2*X40)*G39)^2))/1000</f>
        <v>31.773108843885527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2608.2417657302681</v>
      </c>
      <c r="D40" s="6">
        <f t="shared" si="6"/>
        <v>142.61545255138989</v>
      </c>
      <c r="F40" s="6">
        <f>1000000*(SIN(M8*PI()/360)/SIN(K8*PI()/360)-1)</f>
        <v>-117.7556523056511</v>
      </c>
      <c r="G40" s="6">
        <f>1000000/TAN(M8*PI()/360)*SQRT((L8*PI()/360)^2+(N8*PI()/360)^2)</f>
        <v>91.592552659955601</v>
      </c>
      <c r="I40" s="6">
        <f>1000000*(SIN(T8*PI()/360)/SIN(R8*PI()/360)-1)</f>
        <v>-356.45174688692106</v>
      </c>
      <c r="J40" s="6">
        <f>1000000/TAN(T8*PI()/360)*SQRT((S8*PI()/360)^2+(U8*PI()/360)^2)</f>
        <v>95.336713665653576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679.87783348695632</v>
      </c>
      <c r="N40" s="18">
        <f>(W41/(1+X41)*F40+X41*W41/(1+X41)/(1-2*X41)*F40+U41*V41/(1+V41)/(1-2*V41)*C40+Z41*Y41/(1+Z41)/(1-2*Z41)*I40)/1000</f>
        <v>239.52440441961565</v>
      </c>
      <c r="O40" s="18">
        <f>(Y41/(1+Z41)*I40+Z41*Y41/(1+Z41)/(1-2*Z41)*I40+W41*X41/(1+X41)/(1-2*X41)*F40+V41*U41/(1+V41)/(1-2*V41)*C40)/1000</f>
        <v>200.96580452571823</v>
      </c>
      <c r="Q40" s="18">
        <f>(SQRT((U41/(1+V41)*D40)^2+(V41*U41/(1+V41)/(1-2*V41)*D40)^2+(X41*W41/(1+X41)/(1-2*X41)*G40)^2+(Z41*Y41/(1+Z41)/(1-2*Z41)*J40)^2))/1000</f>
        <v>32.952058114573418</v>
      </c>
      <c r="R40" s="18">
        <f>(SQRT((W41/(1+X41)*G40)^2+(X41*W41/(1+X41)/(1-2*X41)*G40)^2+(V41*U41/(1+V41)/(1-2*V41)*D40)^2+(Z41*Y41/(1+Z41)/(1-2*Z41)*J40)^2))/1000</f>
        <v>27.820990529318724</v>
      </c>
      <c r="S40" s="18">
        <f>(SQRT((Y41/(1+Z41)*J40)^2+(Z41*Y41/(1+Z41)/(1-2*Z41)*J40)^2+(V41*U41/(1+V41)/(1-2*V41)*D40)^2+(X41*W41/(1+X41)/(1-2*X41)*G40)^2))/1000</f>
        <v>28.14730895009253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1249.4400345977042</v>
      </c>
      <c r="D41" s="6">
        <f t="shared" si="6"/>
        <v>219.24228609952286</v>
      </c>
      <c r="F41" s="6">
        <f t="shared" ref="F41:F48" si="8">1000000*(SIN(M9*PI()/360)/SIN(K9*PI()/360)-1)</f>
        <v>448.80060091490037</v>
      </c>
      <c r="G41" s="6">
        <f t="shared" ref="G41:G48" si="9">1000000/TAN(M9*PI()/360)*SQRT((L9*PI()/360)^2+(N9*PI()/360)^2)</f>
        <v>192.75879195133322</v>
      </c>
      <c r="I41" s="6">
        <f t="shared" ref="I41:I48" si="10">1000000*(SIN(T9*PI()/360)/SIN(R9*PI()/360)-1)</f>
        <v>321.73095932375162</v>
      </c>
      <c r="J41" s="6">
        <f t="shared" ref="J41:J48" si="11">1000000/TAN(T9*PI()/360)*SQRT((S9*PI()/360)^2+(U9*PI()/360)^2)</f>
        <v>199.00453179481792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446.55994880941842</v>
      </c>
      <c r="N41" s="18">
        <f t="shared" ref="N41:N48" si="13">(W42/(1+X42)*F41+X42*W42/(1+X42)/(1-2*X42)*F41+U42*V42/(1+V42)/(1-2*V42)*C41+Z42*Y42/(1+Z42)/(1-2*Z42)*I41)/1000</f>
        <v>317.2258864452732</v>
      </c>
      <c r="O41" s="18">
        <f t="shared" ref="O41:O48" si="14">(Y42/(1+Z42)*I41+Z42*Y42/(1+Z42)/(1-2*Z42)*I41+W42*X42/(1+X42)/(1-2*X42)*F41+V42*U42/(1+V42)/(1-2*V42)*C41)/1000</f>
        <v>296.69925203439533</v>
      </c>
      <c r="Q41" s="18">
        <f t="shared" ref="Q41:Q48" si="15">(SQRT((U42/(1+V42)*D41)^2+(V42*U42/(1+V42)/(1-2*V42)*D41)^2+(X42*W42/(1+X42)/(1-2*X42)*G41)^2+(Z42*Y42/(1+Z42)/(1-2*Z42)*J41)^2))/1000</f>
        <v>55.556496127375198</v>
      </c>
      <c r="R41" s="18">
        <f t="shared" ref="R41:R48" si="16">(SQRT((W42/(1+X42)*G41)^2+(X42*W42/(1+X42)/(1-2*X42)*G41)^2+(V42*U42/(1+V42)/(1-2*V42)*D41)^2+(Z42*Y42/(1+Z42)/(1-2*Z42)*J41)^2))/1000</f>
        <v>52.932025415993664</v>
      </c>
      <c r="S41" s="18">
        <f t="shared" ref="S41:S48" si="17">(SQRT((Y42/(1+Z42)*J41)^2+(Z42*Y42/(1+Z42)/(1-2*Z42)*J41)^2+(V42*U42/(1+V42)/(1-2*V42)*D41)^2+(X42*W42/(1+X42)/(1-2*X42)*G41)^2))/1000</f>
        <v>53.531758013878886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-1475.3596851062589</v>
      </c>
      <c r="D42" s="6">
        <f t="shared" si="6"/>
        <v>298.95537411957542</v>
      </c>
      <c r="F42" s="6">
        <f t="shared" si="8"/>
        <v>741.58382105804503</v>
      </c>
      <c r="G42" s="6">
        <f t="shared" si="9"/>
        <v>219.36511998250472</v>
      </c>
      <c r="I42" s="6">
        <f t="shared" si="10"/>
        <v>130.89431808088747</v>
      </c>
      <c r="J42" s="6">
        <f t="shared" si="11"/>
        <v>226.13513180963704</v>
      </c>
      <c r="K42" s="18"/>
      <c r="L42" s="7">
        <f t="shared" si="7"/>
        <v>0</v>
      </c>
      <c r="M42" s="18">
        <f t="shared" si="12"/>
        <v>-311.36875181705255</v>
      </c>
      <c r="N42" s="18">
        <f t="shared" si="13"/>
        <v>46.752891486411926</v>
      </c>
      <c r="O42" s="18">
        <f t="shared" si="14"/>
        <v>-51.896951302205807</v>
      </c>
      <c r="Q42" s="18">
        <f t="shared" si="15"/>
        <v>71.421208780267804</v>
      </c>
      <c r="R42" s="18">
        <f t="shared" si="16"/>
        <v>63.438936572620825</v>
      </c>
      <c r="S42" s="18">
        <f t="shared" si="17"/>
        <v>64.056235506112785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934.91665235911898</v>
      </c>
      <c r="D43" s="6">
        <f t="shared" si="6"/>
        <v>208.0014285763688</v>
      </c>
      <c r="F43" s="6">
        <f t="shared" si="8"/>
        <v>797.04537974545349</v>
      </c>
      <c r="G43" s="6">
        <f t="shared" si="9"/>
        <v>151.32572485675996</v>
      </c>
      <c r="I43" s="6">
        <f t="shared" si="10"/>
        <v>699.76494519785604</v>
      </c>
      <c r="J43" s="6">
        <f t="shared" si="11"/>
        <v>161.00006646774267</v>
      </c>
      <c r="K43" s="18"/>
      <c r="L43" s="7">
        <f t="shared" si="7"/>
        <v>4</v>
      </c>
      <c r="M43" s="18">
        <f t="shared" si="12"/>
        <v>445.63807378503645</v>
      </c>
      <c r="N43" s="18">
        <f t="shared" si="13"/>
        <v>423.36656051667518</v>
      </c>
      <c r="O43" s="18">
        <f t="shared" si="14"/>
        <v>407.65202878206321</v>
      </c>
      <c r="Q43" s="18">
        <f t="shared" si="15"/>
        <v>49.805862094408319</v>
      </c>
      <c r="R43" s="18">
        <f t="shared" si="16"/>
        <v>44.14977620430831</v>
      </c>
      <c r="S43" s="18">
        <f t="shared" si="17"/>
        <v>45.033865133185785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2556.405186662003</v>
      </c>
      <c r="D44" s="6">
        <f t="shared" si="6"/>
        <v>171.01147128186776</v>
      </c>
      <c r="F44" s="6">
        <f t="shared" si="8"/>
        <v>-92.881287503177035</v>
      </c>
      <c r="G44" s="6">
        <f t="shared" si="9"/>
        <v>101.52404154966347</v>
      </c>
      <c r="I44" s="6">
        <f t="shared" si="10"/>
        <v>-259.50282061770747</v>
      </c>
      <c r="J44" s="6">
        <f t="shared" si="11"/>
        <v>104.35540273365602</v>
      </c>
      <c r="K44" s="18"/>
      <c r="L44" s="7">
        <f t="shared" si="7"/>
        <v>8</v>
      </c>
      <c r="M44" s="18">
        <f t="shared" si="12"/>
        <v>679.98339159172815</v>
      </c>
      <c r="N44" s="18">
        <f t="shared" si="13"/>
        <v>252.02173038042994</v>
      </c>
      <c r="O44" s="18">
        <f t="shared" si="14"/>
        <v>225.1059442619289</v>
      </c>
      <c r="Q44" s="18">
        <f t="shared" si="15"/>
        <v>38.775492246955316</v>
      </c>
      <c r="R44" s="18">
        <f t="shared" si="16"/>
        <v>31.77047799734191</v>
      </c>
      <c r="S44" s="18">
        <f t="shared" si="17"/>
        <v>32.00897304708235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1173.2663624881568</v>
      </c>
      <c r="D45" s="6">
        <f t="shared" si="6"/>
        <v>150.78840290115156</v>
      </c>
      <c r="F45" s="6">
        <f t="shared" si="8"/>
        <v>73.826569274126896</v>
      </c>
      <c r="G45" s="6">
        <f t="shared" si="9"/>
        <v>107.36619842867687</v>
      </c>
      <c r="I45" s="6">
        <f t="shared" si="10"/>
        <v>-666.16092246496453</v>
      </c>
      <c r="J45" s="6">
        <f t="shared" si="11"/>
        <v>100.20949966759552</v>
      </c>
      <c r="K45" s="18"/>
      <c r="L45" s="7">
        <f t="shared" si="7"/>
        <v>12</v>
      </c>
      <c r="M45" s="18">
        <f t="shared" si="12"/>
        <v>259.90979045141592</v>
      </c>
      <c r="N45" s="18">
        <f t="shared" si="13"/>
        <v>82.307977701457233</v>
      </c>
      <c r="O45" s="18">
        <f t="shared" si="14"/>
        <v>-37.228463271780612</v>
      </c>
      <c r="Q45" s="18">
        <f t="shared" si="15"/>
        <v>35.265587864675808</v>
      </c>
      <c r="R45" s="18">
        <f t="shared" si="16"/>
        <v>30.840715467943472</v>
      </c>
      <c r="S45" s="18">
        <f t="shared" si="17"/>
        <v>30.205704939185342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38.984818495180207</v>
      </c>
      <c r="D46" s="6">
        <f t="shared" si="6"/>
        <v>156.36576416955498</v>
      </c>
      <c r="F46" s="6">
        <f t="shared" si="8"/>
        <v>193.31216835172251</v>
      </c>
      <c r="G46" s="6">
        <f t="shared" si="9"/>
        <v>105.54741668830145</v>
      </c>
      <c r="I46" s="6">
        <f t="shared" si="10"/>
        <v>-190.70936381337944</v>
      </c>
      <c r="J46" s="6">
        <f t="shared" si="11"/>
        <v>96.483961234360578</v>
      </c>
      <c r="K46" s="18"/>
      <c r="L46" s="7">
        <f t="shared" si="7"/>
        <v>16</v>
      </c>
      <c r="M46" s="18">
        <f t="shared" si="12"/>
        <v>11.336048085975195</v>
      </c>
      <c r="N46" s="18">
        <f t="shared" si="13"/>
        <v>36.265850755108957</v>
      </c>
      <c r="O46" s="18">
        <f t="shared" si="14"/>
        <v>-25.768396748484438</v>
      </c>
      <c r="Q46" s="18">
        <f t="shared" si="15"/>
        <v>36.01485899804053</v>
      </c>
      <c r="R46" s="18">
        <f t="shared" si="16"/>
        <v>30.818015508335371</v>
      </c>
      <c r="S46" s="18">
        <f t="shared" si="17"/>
        <v>30.032783068154849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-273.59027541085101</v>
      </c>
      <c r="D47" s="6">
        <f t="shared" si="6"/>
        <v>149.06334562396907</v>
      </c>
      <c r="F47" s="6">
        <f t="shared" si="8"/>
        <v>165.09629170013972</v>
      </c>
      <c r="G47" s="6">
        <f t="shared" si="9"/>
        <v>101.79961020052903</v>
      </c>
      <c r="I47" s="6">
        <f t="shared" si="10"/>
        <v>47.280235207391996</v>
      </c>
      <c r="J47" s="6">
        <f t="shared" si="11"/>
        <v>97.304018497177552</v>
      </c>
      <c r="K47" s="18"/>
      <c r="L47" s="7">
        <f t="shared" si="7"/>
        <v>24</v>
      </c>
      <c r="M47" s="18">
        <f t="shared" si="12"/>
        <v>-51.611633250424227</v>
      </c>
      <c r="N47" s="18">
        <f t="shared" si="13"/>
        <v>19.253119898274267</v>
      </c>
      <c r="O47" s="18">
        <f t="shared" si="14"/>
        <v>0.22129538790733205</v>
      </c>
      <c r="Q47" s="18">
        <f t="shared" si="15"/>
        <v>34.598518889017072</v>
      </c>
      <c r="R47" s="18">
        <f t="shared" si="16"/>
        <v>29.793627672909071</v>
      </c>
      <c r="S47" s="18">
        <f t="shared" si="17"/>
        <v>29.399034059653168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-348.16543931215358</v>
      </c>
      <c r="D48" s="6">
        <f t="shared" si="6"/>
        <v>169.39050770682854</v>
      </c>
      <c r="F48" s="6">
        <f t="shared" si="8"/>
        <v>192.4822543353244</v>
      </c>
      <c r="G48" s="6">
        <f t="shared" si="9"/>
        <v>103.2393243556497</v>
      </c>
      <c r="I48" s="6">
        <f t="shared" si="10"/>
        <v>63.871437451235025</v>
      </c>
      <c r="J48" s="6">
        <f t="shared" si="11"/>
        <v>99.408954345675966</v>
      </c>
      <c r="K48" s="18"/>
      <c r="L48" s="7">
        <f t="shared" si="7"/>
        <v>40</v>
      </c>
      <c r="M48" s="18">
        <f t="shared" si="12"/>
        <v>-67.365455762179479</v>
      </c>
      <c r="N48" s="18">
        <f t="shared" si="13"/>
        <v>19.969940903951567</v>
      </c>
      <c r="O48" s="18">
        <f t="shared" si="14"/>
        <v>-0.80565259270901879</v>
      </c>
      <c r="Q48" s="18">
        <f t="shared" si="15"/>
        <v>38.35886061063065</v>
      </c>
      <c r="R48" s="18">
        <f t="shared" si="16"/>
        <v>31.635270123426967</v>
      </c>
      <c r="S48" s="18">
        <f t="shared" si="17"/>
        <v>31.31349808909772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t="s">
        <v>34</v>
      </c>
      <c r="R50"/>
      <c r="S50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20">
        <f>MAX(Q36:Q48)</f>
        <v>71.421208780267804</v>
      </c>
      <c r="R51" s="20">
        <f t="shared" ref="R51:S51" si="18">MAX(R36:R48)</f>
        <v>63.438936572620825</v>
      </c>
      <c r="S51" s="20">
        <f t="shared" si="18"/>
        <v>64.056235506112785</v>
      </c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A2" zoomScale="125" zoomScaleNormal="125" zoomScalePageLayoutView="125" workbookViewId="0">
      <selection activeCell="M4" sqref="M4:N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92.912599999999998</v>
      </c>
      <c r="F4">
        <v>7.8397299999999996E-3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T4</f>
        <v>92.912099999999995</v>
      </c>
      <c r="N4">
        <f>U4</f>
        <v>8.6761600000000005E-3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v>92.912099999999995</v>
      </c>
      <c r="U4">
        <v>8.6761600000000005E-3</v>
      </c>
    </row>
    <row r="5" spans="1:21">
      <c r="B5">
        <v>-12</v>
      </c>
      <c r="C5">
        <v>92.850700000000003</v>
      </c>
      <c r="D5">
        <v>1.53467E-2</v>
      </c>
      <c r="E5">
        <v>92.912599999999998</v>
      </c>
      <c r="F5">
        <v>8.73379E-3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T5</f>
        <v>92.912099999999995</v>
      </c>
      <c r="N5">
        <f t="shared" ref="N5:N12" si="2">U5</f>
        <v>9.3583599999999996E-3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v>92.912099999999995</v>
      </c>
      <c r="U5">
        <v>9.3583599999999996E-3</v>
      </c>
    </row>
    <row r="6" spans="1:21">
      <c r="B6">
        <v>-8</v>
      </c>
      <c r="C6">
        <v>92.666899999999998</v>
      </c>
      <c r="D6">
        <v>1.5727999999999999E-2</v>
      </c>
      <c r="E6">
        <v>92.912599999999998</v>
      </c>
      <c r="F6">
        <v>8.5195900000000005E-3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92.912099999999995</v>
      </c>
      <c r="N6">
        <f t="shared" si="2"/>
        <v>8.3397899999999997E-3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v>92.912099999999995</v>
      </c>
      <c r="U6">
        <v>8.3397899999999997E-3</v>
      </c>
    </row>
    <row r="7" spans="1:21">
      <c r="B7">
        <v>-4</v>
      </c>
      <c r="C7">
        <v>92.650400000000005</v>
      </c>
      <c r="D7">
        <v>1.6283800000000001E-2</v>
      </c>
      <c r="E7">
        <v>92.912519399480374</v>
      </c>
      <c r="F7">
        <v>7.7056700000000004E-3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92.911398176924791</v>
      </c>
      <c r="N7">
        <f t="shared" si="2"/>
        <v>7.24422E-3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v>92.911398176924791</v>
      </c>
      <c r="U7">
        <v>7.24422E-3</v>
      </c>
    </row>
    <row r="8" spans="1:21">
      <c r="B8">
        <v>0</v>
      </c>
      <c r="C8">
        <v>92.779499999999999</v>
      </c>
      <c r="D8">
        <v>2.2482599999999998E-2</v>
      </c>
      <c r="E8">
        <v>92.85166112449707</v>
      </c>
      <c r="F8">
        <v>1.7714400000000002E-2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92.836402989898332</v>
      </c>
      <c r="N8">
        <f t="shared" si="2"/>
        <v>1.6516400000000001E-2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v>92.836402989898332</v>
      </c>
      <c r="U8">
        <v>1.6516400000000001E-2</v>
      </c>
    </row>
    <row r="9" spans="1:21">
      <c r="B9">
        <v>4</v>
      </c>
      <c r="C9">
        <v>92.647599999999997</v>
      </c>
      <c r="D9">
        <v>1.35462E-2</v>
      </c>
      <c r="E9">
        <v>92.912519399480374</v>
      </c>
      <c r="F9">
        <v>8.3621200000000007E-3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92.911398176924791</v>
      </c>
      <c r="N9">
        <f t="shared" si="2"/>
        <v>8.0534400000000003E-3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v>92.911398176924791</v>
      </c>
      <c r="U9">
        <v>8.0534400000000003E-3</v>
      </c>
    </row>
    <row r="10" spans="1:21">
      <c r="B10">
        <v>8</v>
      </c>
      <c r="C10">
        <v>92.659599999999998</v>
      </c>
      <c r="D10">
        <v>1.6326E-2</v>
      </c>
      <c r="E10">
        <v>92.912599999999998</v>
      </c>
      <c r="F10">
        <v>8.57079E-3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92.912099999999995</v>
      </c>
      <c r="N10">
        <f t="shared" si="2"/>
        <v>9.6306699999999992E-3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v>92.912099999999995</v>
      </c>
      <c r="U10">
        <v>9.6306699999999992E-3</v>
      </c>
    </row>
    <row r="11" spans="1:21">
      <c r="B11">
        <v>12</v>
      </c>
      <c r="C11">
        <v>92.845299999999995</v>
      </c>
      <c r="D11">
        <v>1.7558799999999999E-2</v>
      </c>
      <c r="E11">
        <v>92.912599999999998</v>
      </c>
      <c r="F11">
        <v>9.0284900000000001E-3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92.912099999999995</v>
      </c>
      <c r="N11">
        <f t="shared" si="2"/>
        <v>8.0369299999999994E-3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v>92.912099999999995</v>
      </c>
      <c r="U11">
        <v>8.0369299999999994E-3</v>
      </c>
    </row>
    <row r="12" spans="1:21">
      <c r="B12">
        <v>16</v>
      </c>
      <c r="C12">
        <v>92.926500000000004</v>
      </c>
      <c r="D12">
        <v>1.40421E-2</v>
      </c>
      <c r="E12">
        <v>92.912599999999998</v>
      </c>
      <c r="F12">
        <v>8.8385600000000005E-3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92.912099999999995</v>
      </c>
      <c r="N12">
        <f t="shared" si="2"/>
        <v>9.0454799999999998E-3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v>92.912099999999995</v>
      </c>
      <c r="U12">
        <v>9.0454799999999998E-3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-87.074557693744836</v>
      </c>
      <c r="D36" s="6">
        <f>1000000/TAN(E4*PI()/360)*SQRT((D4*PI()/360)^2+(F4*PI()/360)^2)</f>
        <v>144.73826599932994</v>
      </c>
      <c r="F36" s="6">
        <f>1000000*(SIN(M4*PI()/360)/SIN(K4*PI()/360)-1)</f>
        <v>173.39148882222764</v>
      </c>
      <c r="G36" s="6">
        <f>1000000/TAN(M4*PI()/360)*SQRT((L4*PI()/360)^2+(N4*PI()/360)^2)</f>
        <v>112.77154738614112</v>
      </c>
      <c r="H36" s="6"/>
      <c r="I36" s="6">
        <f>1000000*(SIN(T4*PI()/360)/SIN(R4*PI()/360)-1)</f>
        <v>-42.296668805064108</v>
      </c>
      <c r="J36" s="6">
        <f>1000000/TAN(T4*PI()/360)*SQRT((S4*PI()/360)^2+(U4*PI()/360)^2)</f>
        <v>96.888012577725036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-8.7326659998061302</v>
      </c>
      <c r="N36" s="18">
        <f>(W37/(1+X37)*F36+X37*W37/(1+X37)/(1-2*X37)*F36+U37*V37/(1+V37)/(1-2*V37)*C36+Z37*Y37/(1+Z37)/(1-2*Z37)*I36)/1000</f>
        <v>33.342618437389426</v>
      </c>
      <c r="O36" s="18">
        <f>(Y37/(1+Z37)*I36+Z37*Y37/(1+Z37)/(1-2*Z37)*I36+W37*X37/(1+X37)/(1-2*X37)*F36+V37*U37/(1+V37)/(1-2*V37)*C36)/1000</f>
        <v>-1.4993147177884749</v>
      </c>
      <c r="Q36" s="18">
        <f>(SQRT((U37/(1+V37)*D36)^2+(V37*U37/(1+V37)/(1-2*V37)*D36)^2+(X37*W37/(1+X37)/(1-2*X37)*G36)^2+(Z37*Y37/(1+Z37)/(1-2*Z37)*J36)^2))/1000</f>
        <v>34.330997430025143</v>
      </c>
      <c r="R36" s="18">
        <f>(SQRT((W37/(1+X37)*G36)^2+(X37*W37/(1+X37)/(1-2*X37)*G36)^2+(V37*U37/(1+V37)/(1-2*V37)*D36)^2+(Z37*Y37/(1+Z37)/(1-2*Z37)*J36)^2))/1000</f>
        <v>31.045333151605579</v>
      </c>
      <c r="S36" s="18">
        <f>(SQRT((Y37/(1+Z37)*J36)^2+(Z37*Y37/(1+Z37)/(1-2*Z37)*J36)^2+(V37*U37/(1+V37)/(1-2*V37)*D36)^2+(X37*W37/(1+X37)/(1-2*X37)*G36)^2))/1000</f>
        <v>29.612732456917026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513.80443142701188</v>
      </c>
      <c r="D37" s="6">
        <f t="shared" ref="D37:D44" si="6">1000000/TAN(E5*PI()/360)*SQRT((D5*PI()/360)^2+(F5*PI()/360)^2)</f>
        <v>146.45324147834003</v>
      </c>
      <c r="F37" s="6">
        <f>1000000*(SIN(M5*PI()/360)/SIN(K5*PI()/360)-1)</f>
        <v>37.325206781346765</v>
      </c>
      <c r="G37" s="6">
        <f>1000000/TAN(M5*PI()/360)*SQRT((L5*PI()/360)^2+(N5*PI()/360)^2)</f>
        <v>110.11886616351141</v>
      </c>
      <c r="I37" s="6">
        <f>1000000*(SIN(T5*PI()/360)/SIN(R5*PI()/360)-1)</f>
        <v>-283.53017087068275</v>
      </c>
      <c r="J37" s="6">
        <f>1000000/TAN(T5*PI()/360)*SQRT((S5*PI()/360)^2+(U5*PI()/360)^2)</f>
        <v>101.72654810668652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115.41988208104341</v>
      </c>
      <c r="N37" s="18">
        <f>(W38/(1+X38)*F37+X38*W38/(1+X38)/(1-2*X38)*F37+U38*V38/(1+V38)/(1-2*V38)*C37+Z38*Y38/(1+Z38)/(1-2*Z38)*I37)/1000</f>
        <v>38.450161176743663</v>
      </c>
      <c r="O37" s="18">
        <f>(Y38/(1+Z38)*I37+Z38*Y38/(1+Z38)/(1-2*Z38)*I37+W38*X38/(1+X38)/(1-2*X38)*F37+V38*U38/(1+V38)/(1-2*V38)*C37)/1000</f>
        <v>-13.380322905507244</v>
      </c>
      <c r="Q37" s="18">
        <f>(SQRT((U38/(1+V38)*D37)^2+(V38*U38/(1+V38)/(1-2*V38)*D37)^2+(X38*W38/(1+X38)/(1-2*X38)*G37)^2+(Z38*Y38/(1+Z38)/(1-2*Z38)*J37)^2))/1000</f>
        <v>34.70455385294958</v>
      </c>
      <c r="R37" s="18">
        <f>(SQRT((W38/(1+X38)*G37)^2+(X38*W38/(1+X38)/(1-2*X38)*G37)^2+(V38*U38/(1+V38)/(1-2*V38)*D37)^2+(Z38*Y38/(1+Z38)/(1-2*Z38)*J37)^2))/1000</f>
        <v>31.002280507123299</v>
      </c>
      <c r="S37" s="18">
        <f>(SQRT((Y38/(1+Z38)*J37)^2+(Z38*Y38/(1+Z38)/(1-2*Z38)*J37)^2+(V38*U38/(1+V38)/(1-2*V38)*D37)^2+(X38*W38/(1+X38)/(1-2*X38)*G37)^2))/1000</f>
        <v>30.244807004179258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2044.2880070188353</v>
      </c>
      <c r="D38" s="6">
        <f t="shared" si="6"/>
        <v>148.35565155874829</v>
      </c>
      <c r="F38" s="6">
        <f>1000000*(SIN(M6*PI()/360)/SIN(K6*PI()/360)-1)</f>
        <v>-400.35147011552306</v>
      </c>
      <c r="G38" s="6">
        <f>1000000/TAN(M6*PI()/360)*SQRT((L6*PI()/360)^2+(N6*PI()/360)^2)</f>
        <v>104.88926965424693</v>
      </c>
      <c r="I38" s="6">
        <f>1000000*(SIN(T6*PI()/360)/SIN(R6*PI()/360)-1)</f>
        <v>-518.78647249536948</v>
      </c>
      <c r="J38" s="6">
        <f>1000000/TAN(T6*PI()/360)*SQRT((S6*PI()/360)^2+(U6*PI()/360)^2)</f>
        <v>91.85584523803881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466.54739739862026</v>
      </c>
      <c r="N38" s="18">
        <f>(W39/(1+X39)*F38+X39*W39/(1+X39)/(1-2*X39)*F38+U39*V39/(1+V39)/(1-2*V39)*C38+Z39*Y39/(1+Z39)/(1-2*Z39)*I38)/1000</f>
        <v>71.644097246147027</v>
      </c>
      <c r="O38" s="18">
        <f>(Y39/(1+Z39)*I38+Z39*Y39/(1+Z39)/(1-2*Z39)*I38+W39*X39/(1+X39)/(1-2*X39)*F38+V39*U39/(1+V39)/(1-2*V39)*C38)/1000</f>
        <v>52.512289169402621</v>
      </c>
      <c r="Q38" s="18">
        <f>(SQRT((U39/(1+V39)*D38)^2+(V39*U39/(1+V39)/(1-2*V39)*D38)^2+(X39*W39/(1+X39)/(1-2*X39)*G38)^2+(Z39*Y39/(1+Z39)/(1-2*Z39)*J38)^2))/1000</f>
        <v>34.390725649247649</v>
      </c>
      <c r="R38" s="18">
        <f>(SQRT((W39/(1+X39)*G38)^2+(X39*W39/(1+X39)/(1-2*X39)*G38)^2+(V39*U39/(1+V39)/(1-2*V39)*D38)^2+(Z39*Y39/(1+Z39)/(1-2*Z39)*J38)^2))/1000</f>
        <v>29.924592148013232</v>
      </c>
      <c r="S38" s="18">
        <f>(SQRT((Y39/(1+Z39)*J38)^2+(Z39*Y39/(1+Z39)/(1-2*Z39)*J38)^2+(V39*U39/(1+V39)/(1-2*V39)*D38)^2+(X39*W39/(1+X39)/(1-2*X39)*G38)^2))/1000</f>
        <v>28.784850487945651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2181.3671080299637</v>
      </c>
      <c r="D39" s="6">
        <f t="shared" si="6"/>
        <v>149.41531685498722</v>
      </c>
      <c r="F39" s="6">
        <f>1000000*(SIN(M7*PI()/360)/SIN(K7*PI()/360)-1)</f>
        <v>261.35544509009458</v>
      </c>
      <c r="G39" s="6">
        <f>1000000/TAN(M7*PI()/360)*SQRT((L7*PI()/360)^2+(N7*PI()/360)^2)</f>
        <v>91.56517951502245</v>
      </c>
      <c r="I39" s="6">
        <f>1000000*(SIN(T7*PI()/360)/SIN(R7*PI()/360)-1)</f>
        <v>-550.27321601930362</v>
      </c>
      <c r="J39" s="6">
        <f>1000000/TAN(T7*PI()/360)*SQRT((S7*PI()/360)^2+(U7*PI()/360)^2)</f>
        <v>77.047107092170478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581.65220252281642</v>
      </c>
      <c r="N39" s="18">
        <f>(W40/(1+X40)*F39+X40*W40/(1+X40)/(1-2*X40)*F39+U40*V40/(1+V40)/(1-2*V40)*C39+Z40*Y40/(1+Z40)/(1-2*Z40)*I39)/1000</f>
        <v>271.49647235560667</v>
      </c>
      <c r="O39" s="18">
        <f>(Y40/(1+Z40)*I39+Z40*Y40/(1+Z40)/(1-2*Z40)*I39+W40*X40/(1+X40)/(1-2*X40)*F39+V40*U40/(1+V40)/(1-2*V40)*C39)/1000</f>
        <v>140.38722709947314</v>
      </c>
      <c r="Q39" s="18">
        <f>(SQRT((U40/(1+V40)*D39)^2+(V40*U40/(1+V40)/(1-2*V40)*D39)^2+(X40*W40/(1+X40)/(1-2*X40)*G39)^2+(Z40*Y40/(1+Z40)/(1-2*Z40)*J39)^2))/1000</f>
        <v>33.473155094683484</v>
      </c>
      <c r="R39" s="18">
        <f>(SQRT((W40/(1+X40)*G39)^2+(X40*W40/(1+X40)/(1-2*X40)*G39)^2+(V40*U40/(1+V40)/(1-2*V40)*D39)^2+(Z40*Y40/(1+Z40)/(1-2*Z40)*J39)^2))/1000</f>
        <v>27.507683510702932</v>
      </c>
      <c r="S39" s="18">
        <f>(SQRT((Y40/(1+Z40)*J39)^2+(Z40*Y40/(1+Z40)/(1-2*Z40)*J39)^2+(V40*U40/(1+V40)/(1-2*V40)*D39)^2+(X40*W40/(1+X40)/(1-2*X40)*G39)^2))/1000</f>
        <v>26.320996101557789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599.69517644753444</v>
      </c>
      <c r="D40" s="6">
        <f t="shared" si="6"/>
        <v>237.64902027912026</v>
      </c>
      <c r="F40" s="6">
        <f>1000000*(SIN(M8*PI()/360)/SIN(K8*PI()/360)-1)</f>
        <v>971.50969170489714</v>
      </c>
      <c r="G40" s="6">
        <f>1000000/TAN(M8*PI()/360)*SQRT((L8*PI()/360)^2+(N8*PI()/360)^2)</f>
        <v>203.57212493301208</v>
      </c>
      <c r="I40" s="6">
        <f>1000000*(SIN(T8*PI()/360)/SIN(R8*PI()/360)-1)</f>
        <v>-1434.3668368240747</v>
      </c>
      <c r="J40" s="6">
        <f>1000000/TAN(T8*PI()/360)*SQRT((S8*PI()/360)^2+(U8*PI()/360)^2)</f>
        <v>169.79612968866536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113.45228999092191</v>
      </c>
      <c r="N40" s="18">
        <f>(W41/(1+X41)*F40+X41*W41/(1+X41)/(1-2*X41)*F40+U41*V41/(1+V41)/(1-2*V41)*C40+Z41*Y41/(1+Z41)/(1-2*Z41)*I40)/1000</f>
        <v>173.51463476326509</v>
      </c>
      <c r="O40" s="18">
        <f>(Y41/(1+Z41)*I40+Z41*Y41/(1+Z41)/(1-2*Z41)*I40+W41*X41/(1+X41)/(1-2*X41)*F40+V41*U41/(1+V41)/(1-2*V41)*C40)/1000</f>
        <v>-215.12695830679954</v>
      </c>
      <c r="Q40" s="18">
        <f>(SQRT((U41/(1+V41)*D40)^2+(V41*U41/(1+V41)/(1-2*V41)*D40)^2+(X41*W41/(1+X41)/(1-2*X41)*G40)^2+(Z41*Y41/(1+Z41)/(1-2*Z41)*J40)^2))/1000</f>
        <v>57.742620755967359</v>
      </c>
      <c r="R40" s="18">
        <f>(SQRT((W41/(1+X41)*G40)^2+(X41*W41/(1+X41)/(1-2*X41)*G40)^2+(V41*U41/(1+V41)/(1-2*V41)*D40)^2+(Z41*Y41/(1+Z41)/(1-2*Z41)*J40)^2))/1000</f>
        <v>54.238963494688903</v>
      </c>
      <c r="S40" s="18">
        <f>(SQRT((Y41/(1+Z41)*J40)^2+(Z41*Y41/(1+Z41)/(1-2*Z41)*J40)^2+(V41*U41/(1+V41)/(1-2*V41)*D40)^2+(X41*W41/(1+X41)/(1-2*X41)*G40)^2))/1000</f>
        <v>51.115440298310013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2204.7485108531719</v>
      </c>
      <c r="D41" s="6">
        <f t="shared" si="6"/>
        <v>132.03398038206424</v>
      </c>
      <c r="F41" s="6">
        <f t="shared" ref="F41:F44" si="8">1000000*(SIN(M9*PI()/360)/SIN(K9*PI()/360)-1)</f>
        <v>453.16210277301928</v>
      </c>
      <c r="G41" s="6">
        <f t="shared" ref="G41:G44" si="9">1000000/TAN(M9*PI()/360)*SQRT((L9*PI()/360)^2+(N9*PI()/360)^2)</f>
        <v>95.315814588994755</v>
      </c>
      <c r="I41" s="6">
        <f t="shared" ref="I41:I44" si="10">1000000*(SIN(T9*PI()/360)/SIN(R9*PI()/360)-1)</f>
        <v>-583.39124181694399</v>
      </c>
      <c r="J41" s="6">
        <f t="shared" ref="J41:J44" si="11">1000000/TAN(T9*PI()/360)*SQRT((S9*PI()/360)^2+(U9*PI()/360)^2)</f>
        <v>84.678578189502645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607.48768333778651</v>
      </c>
      <c r="N41" s="18">
        <f t="shared" ref="N41:N44" si="13">(W42/(1+X42)*F41+X42*W42/(1+X42)/(1-2*X42)*F41+U42*V42/(1+V42)/(1-2*V42)*C41+Z42*Y42/(1+Z42)/(1-2*Z42)*I41)/1000</f>
        <v>324.5391097248388</v>
      </c>
      <c r="O41" s="18">
        <f t="shared" ref="O41:O44" si="14">(Y42/(1+Z42)*I41+Z42*Y42/(1+Z42)/(1-2*Z42)*I41+W42*X42/(1+X42)/(1-2*X42)*F41+V42*U42/(1+V42)/(1-2*V42)*C41)/1000</f>
        <v>157.09587713722937</v>
      </c>
      <c r="Q41" s="18">
        <f t="shared" ref="Q41:Q44" si="15">(SQRT((U42/(1+V42)*D41)^2+(V42*U42/(1+V42)/(1-2*V42)*D41)^2+(X42*W42/(1+X42)/(1-2*X42)*G41)^2+(Z42*Y42/(1+Z42)/(1-2*Z42)*J41)^2))/1000</f>
        <v>30.812281057739995</v>
      </c>
      <c r="R41" s="18">
        <f t="shared" ref="R41:R44" si="16">(SQRT((W42/(1+X42)*G41)^2+(X42*W42/(1+X42)/(1-2*X42)*G41)^2+(V42*U42/(1+V42)/(1-2*V42)*D41)^2+(Z42*Y42/(1+Z42)/(1-2*Z42)*J41)^2))/1000</f>
        <v>27.04739875199925</v>
      </c>
      <c r="S41" s="18">
        <f t="shared" ref="S41:S44" si="17">(SQRT((Y42/(1+Z42)*J41)^2+(Z42*Y42/(1+Z42)/(1-2*Z42)*J41)^2+(V42*U42/(1+V42)/(1-2*V42)*D41)^2+(X42*W42/(1+X42)/(1-2*X42)*G41)^2))/1000</f>
        <v>26.107466282873936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2105.224295049446</v>
      </c>
      <c r="D42" s="6">
        <f t="shared" si="6"/>
        <v>152.93190342910358</v>
      </c>
      <c r="F42" s="6">
        <f t="shared" si="8"/>
        <v>-445.90855777448814</v>
      </c>
      <c r="G42" s="6">
        <f t="shared" si="9"/>
        <v>109.00823932494177</v>
      </c>
      <c r="I42" s="6">
        <f t="shared" si="10"/>
        <v>-452.53450550375442</v>
      </c>
      <c r="J42" s="6">
        <f t="shared" si="11"/>
        <v>99.641519068827137</v>
      </c>
      <c r="K42" s="18"/>
      <c r="L42" s="7">
        <f t="shared" si="7"/>
        <v>8</v>
      </c>
      <c r="M42" s="18">
        <f t="shared" si="12"/>
        <v>486.28088151103702</v>
      </c>
      <c r="N42" s="18">
        <f t="shared" si="13"/>
        <v>74.174805285632317</v>
      </c>
      <c r="O42" s="18">
        <f t="shared" si="14"/>
        <v>73.1044598832124</v>
      </c>
      <c r="Q42" s="18">
        <f t="shared" si="15"/>
        <v>35.689702133371064</v>
      </c>
      <c r="R42" s="18">
        <f t="shared" si="16"/>
        <v>31.201377060973112</v>
      </c>
      <c r="S42" s="18">
        <f t="shared" si="17"/>
        <v>30.373136816708257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558.66632414436344</v>
      </c>
      <c r="D43" s="6">
        <f t="shared" si="6"/>
        <v>163.75539819743832</v>
      </c>
      <c r="F43" s="6">
        <f t="shared" si="8"/>
        <v>8.2941163375149785</v>
      </c>
      <c r="G43" s="6">
        <f t="shared" si="9"/>
        <v>104.08608188482333</v>
      </c>
      <c r="I43" s="6">
        <f t="shared" si="10"/>
        <v>-242.92276010196014</v>
      </c>
      <c r="J43" s="6">
        <f t="shared" si="11"/>
        <v>90.984085575196417</v>
      </c>
      <c r="K43" s="18"/>
      <c r="L43" s="7">
        <f t="shared" si="7"/>
        <v>12</v>
      </c>
      <c r="M43" s="18">
        <f t="shared" si="12"/>
        <v>129.50450979242572</v>
      </c>
      <c r="N43" s="18">
        <f t="shared" si="13"/>
        <v>40.598230069780989</v>
      </c>
      <c r="O43" s="18">
        <f t="shared" si="14"/>
        <v>1.7042337250401034E-2</v>
      </c>
      <c r="Q43" s="18">
        <f t="shared" si="15"/>
        <v>37.066035504646216</v>
      </c>
      <c r="R43" s="18">
        <f t="shared" si="16"/>
        <v>30.932960400268399</v>
      </c>
      <c r="S43" s="18">
        <f t="shared" si="17"/>
        <v>29.835466229130621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-115.26507950709863</v>
      </c>
      <c r="D44" s="6">
        <f t="shared" si="6"/>
        <v>137.61456506918756</v>
      </c>
      <c r="F44" s="6">
        <f t="shared" si="8"/>
        <v>158.4545749275801</v>
      </c>
      <c r="G44" s="6">
        <f t="shared" si="9"/>
        <v>111.82346196707317</v>
      </c>
      <c r="I44" s="6">
        <f t="shared" si="10"/>
        <v>-11.611403798350572</v>
      </c>
      <c r="J44" s="6">
        <f t="shared" si="11"/>
        <v>96.875049903415373</v>
      </c>
      <c r="K44" s="18"/>
      <c r="L44" s="7">
        <f t="shared" si="7"/>
        <v>16</v>
      </c>
      <c r="M44" s="18">
        <f t="shared" si="12"/>
        <v>-14.793936358465459</v>
      </c>
      <c r="N44" s="18">
        <f t="shared" si="13"/>
        <v>29.422315511751872</v>
      </c>
      <c r="O44" s="18">
        <f t="shared" si="14"/>
        <v>1.9501189483323034</v>
      </c>
      <c r="Q44" s="18">
        <f t="shared" si="15"/>
        <v>33.067271543821114</v>
      </c>
      <c r="R44" s="18">
        <f t="shared" si="16"/>
        <v>30.423182781418653</v>
      </c>
      <c r="S44" s="18">
        <f t="shared" si="17"/>
        <v>29.054469502960789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t="s">
        <v>34</v>
      </c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 s="20">
        <f>MAX(Q32:Q44)</f>
        <v>57.742620755967359</v>
      </c>
      <c r="R47" s="20">
        <f t="shared" ref="R47:S47" si="18">MAX(R32:R44)</f>
        <v>54.238963494688903</v>
      </c>
      <c r="S47" s="20">
        <f t="shared" si="18"/>
        <v>51.115440298310013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abSelected="1" zoomScale="125" zoomScaleNormal="125" zoomScalePageLayoutView="125" workbookViewId="0">
      <selection activeCell="M4" sqref="M4:N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92.910600000000002</v>
      </c>
      <c r="F4" s="21">
        <v>8.9325700000000008E-3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T4</f>
        <v>92.909800000000004</v>
      </c>
      <c r="N4" s="21">
        <f>U4</f>
        <v>9.2936400000000006E-3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v>92.909800000000004</v>
      </c>
      <c r="U4" s="21">
        <v>9.2936400000000006E-3</v>
      </c>
    </row>
    <row r="5" spans="1:21">
      <c r="B5">
        <v>-24</v>
      </c>
      <c r="C5">
        <v>92.951899999999995</v>
      </c>
      <c r="D5">
        <v>1.50376E-2</v>
      </c>
      <c r="E5" s="21">
        <v>92.910600000000002</v>
      </c>
      <c r="F5" s="21">
        <v>8.7366300000000004E-3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T5</f>
        <v>92.909800000000004</v>
      </c>
      <c r="N5" s="21">
        <f t="shared" ref="N5:N16" si="2">U5</f>
        <v>9.3293200000000003E-3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v>92.909800000000004</v>
      </c>
      <c r="U5" s="21">
        <v>9.3293200000000003E-3</v>
      </c>
    </row>
    <row r="6" spans="1:21">
      <c r="B6">
        <v>-16</v>
      </c>
      <c r="C6">
        <v>92.940100000000001</v>
      </c>
      <c r="D6">
        <v>1.62431E-2</v>
      </c>
      <c r="E6" s="21">
        <v>92.910600000000002</v>
      </c>
      <c r="F6" s="21">
        <v>8.8416199999999997E-3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92.909800000000004</v>
      </c>
      <c r="N6" s="21">
        <f t="shared" si="2"/>
        <v>9.0338099999999998E-3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v>92.909800000000004</v>
      </c>
      <c r="U6" s="21">
        <v>9.0338099999999998E-3</v>
      </c>
    </row>
    <row r="7" spans="1:21">
      <c r="B7">
        <v>-12</v>
      </c>
      <c r="C7">
        <v>92.883700000000005</v>
      </c>
      <c r="D7">
        <v>1.49222E-2</v>
      </c>
      <c r="E7" s="21">
        <v>92.910600000000002</v>
      </c>
      <c r="F7" s="21">
        <v>9.0832499999999993E-3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92.909800000000004</v>
      </c>
      <c r="N7" s="21">
        <f t="shared" si="2"/>
        <v>9.4525500000000005E-3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v>92.909800000000004</v>
      </c>
      <c r="U7" s="21">
        <v>9.4525500000000005E-3</v>
      </c>
    </row>
    <row r="8" spans="1:21">
      <c r="B8">
        <v>-8</v>
      </c>
      <c r="C8">
        <v>92.740399999999994</v>
      </c>
      <c r="D8">
        <v>1.40935E-2</v>
      </c>
      <c r="E8" s="21">
        <v>92.910600000000002</v>
      </c>
      <c r="F8" s="21">
        <v>8.3028500000000005E-3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92.909800000000004</v>
      </c>
      <c r="N8" s="21">
        <f t="shared" si="2"/>
        <v>8.1121400000000003E-3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v>92.909800000000004</v>
      </c>
      <c r="U8" s="21">
        <v>8.1121400000000003E-3</v>
      </c>
    </row>
    <row r="9" spans="1:21">
      <c r="B9">
        <v>-4</v>
      </c>
      <c r="C9">
        <v>92.630700000000004</v>
      </c>
      <c r="D9">
        <v>1.43169E-2</v>
      </c>
      <c r="E9" s="21">
        <v>92.910600000000002</v>
      </c>
      <c r="F9" s="21">
        <v>7.1510100000000002E-3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92.909800000000004</v>
      </c>
      <c r="N9" s="21">
        <f t="shared" si="2"/>
        <v>7.5013399999999996E-3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v>92.909800000000004</v>
      </c>
      <c r="U9" s="21">
        <v>7.5013399999999996E-3</v>
      </c>
    </row>
    <row r="10" spans="1:21">
      <c r="B10">
        <v>0</v>
      </c>
      <c r="C10">
        <v>92.669899999999998</v>
      </c>
      <c r="D10">
        <v>1.3961299999999999E-2</v>
      </c>
      <c r="E10" s="21">
        <v>92.910600000000002</v>
      </c>
      <c r="F10" s="21">
        <v>7.4080700000000001E-3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92.909800000000004</v>
      </c>
      <c r="N10" s="21">
        <f t="shared" si="2"/>
        <v>7.8769900000000004E-3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v>92.909800000000004</v>
      </c>
      <c r="U10" s="21">
        <v>7.8769900000000004E-3</v>
      </c>
    </row>
    <row r="11" spans="1:21">
      <c r="B11">
        <v>4</v>
      </c>
      <c r="C11">
        <v>92.641300000000001</v>
      </c>
      <c r="D11">
        <v>1.47408E-2</v>
      </c>
      <c r="E11" s="21">
        <v>92.910600000000002</v>
      </c>
      <c r="F11" s="21">
        <v>8.8797700000000004E-3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92.909800000000004</v>
      </c>
      <c r="N11" s="21">
        <f t="shared" si="2"/>
        <v>8.5824000000000004E-3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v>92.909800000000004</v>
      </c>
      <c r="U11" s="21">
        <v>8.5824000000000004E-3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92.910600000000002</v>
      </c>
      <c r="F12" s="21">
        <v>8.5773299999999993E-3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92.909800000000004</v>
      </c>
      <c r="N12" s="21">
        <f t="shared" si="2"/>
        <v>9.0427900000000002E-3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v>92.909800000000004</v>
      </c>
      <c r="U12" s="21">
        <v>9.0427900000000002E-3</v>
      </c>
    </row>
    <row r="13" spans="1:21">
      <c r="B13">
        <v>12</v>
      </c>
      <c r="C13">
        <v>92.888900000000007</v>
      </c>
      <c r="D13">
        <v>1.43441E-2</v>
      </c>
      <c r="E13" s="21">
        <v>92.910600000000002</v>
      </c>
      <c r="F13" s="21">
        <v>8.8991599999999997E-3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92.909800000000004</v>
      </c>
      <c r="N13" s="21">
        <f t="shared" si="2"/>
        <v>9.3369999999999998E-3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v>92.909800000000004</v>
      </c>
      <c r="U13" s="21">
        <v>9.3369999999999998E-3</v>
      </c>
    </row>
    <row r="14" spans="1:21">
      <c r="B14">
        <v>16</v>
      </c>
      <c r="C14">
        <v>92.940299999999993</v>
      </c>
      <c r="D14">
        <v>1.47277E-2</v>
      </c>
      <c r="E14" s="21">
        <v>92.910600000000002</v>
      </c>
      <c r="F14" s="21">
        <v>8.3719099999999998E-3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92.909800000000004</v>
      </c>
      <c r="N14" s="21">
        <f t="shared" si="2"/>
        <v>9.0740400000000002E-3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v>92.909800000000004</v>
      </c>
      <c r="U14" s="21">
        <v>9.0740400000000002E-3</v>
      </c>
    </row>
    <row r="15" spans="1:21">
      <c r="B15">
        <v>24</v>
      </c>
      <c r="C15">
        <v>92.964799999999997</v>
      </c>
      <c r="D15">
        <v>1.4120600000000001E-2</v>
      </c>
      <c r="E15" s="21">
        <v>92.910600000000002</v>
      </c>
      <c r="F15" s="21">
        <v>9.1582199999999999E-3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92.909800000000004</v>
      </c>
      <c r="N15" s="21">
        <f t="shared" si="2"/>
        <v>8.9119200000000003E-3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v>92.909800000000004</v>
      </c>
      <c r="U15" s="21">
        <v>8.9119200000000003E-3</v>
      </c>
    </row>
    <row r="16" spans="1:21">
      <c r="B16">
        <v>40</v>
      </c>
      <c r="C16">
        <v>92.977000000000004</v>
      </c>
      <c r="D16">
        <v>1.4290600000000001E-2</v>
      </c>
      <c r="E16" s="21">
        <v>92.910600000000002</v>
      </c>
      <c r="F16" s="21">
        <v>8.7671199999999998E-3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92.909800000000004</v>
      </c>
      <c r="N16" s="21">
        <f t="shared" si="2"/>
        <v>8.4835899999999992E-3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v>92.909800000000004</v>
      </c>
      <c r="U16" s="21">
        <v>8.4835899999999992E-3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-356.45423821661916</v>
      </c>
      <c r="D36" s="6">
        <f>1000000/TAN(E4*PI()/360)*SQRT((D4*PI()/360)^2+(F4*PI()/360)^2)</f>
        <v>140.26116138998353</v>
      </c>
      <c r="F36" s="6">
        <f>1000000*(SIN(M4*PI()/360)/SIN(K4*PI()/360)-1)</f>
        <v>157.63110290700766</v>
      </c>
      <c r="G36" s="6">
        <f>1000000/TAN(M4*PI()/360)*SQRT((L4*PI()/360)^2+(N4*PI()/360)^2)</f>
        <v>114.50372346688835</v>
      </c>
      <c r="H36" s="6"/>
      <c r="I36" s="6">
        <f>1000000*(SIN(T4*PI()/360)/SIN(R4*PI()/360)-1)</f>
        <v>85.443070725998993</v>
      </c>
      <c r="J36" s="6">
        <f>1000000/TAN(T4*PI()/360)*SQRT((S4*PI()/360)^2+(U4*PI()/360)^2)</f>
        <v>96.990730375011353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-71.317500151853054</v>
      </c>
      <c r="N36" s="18">
        <f>(W37/(1+X37)*F36+X37*W37/(1+X37)/(1-2*X37)*F36+U37*V37/(1+V37)/(1-2*V37)*C36+Z37*Y37/(1+Z37)/(1-2*Z37)*I36)/1000</f>
        <v>11.727054952732798</v>
      </c>
      <c r="O36" s="18">
        <f>(Y37/(1+Z37)*I36+Z37*Y37/(1+Z37)/(1-2*Z37)*I36+W37*X37/(1+X37)/(1-2*X37)*F36+V37*U37/(1+V37)/(1-2*V37)*C36)/1000</f>
        <v>6.5911292723714723E-2</v>
      </c>
      <c r="Q36" s="18">
        <f>(SQRT((U37/(1+V37)*D36)^2+(V37*U37/(1+V37)/(1-2*V37)*D36)^2+(X37*W37/(1+X37)/(1-2*X37)*G36)^2+(Z37*Y37/(1+Z37)/(1-2*Z37)*J36)^2))/1000</f>
        <v>33.655060835297562</v>
      </c>
      <c r="R36" s="18">
        <f>(SQRT((W37/(1+X37)*G36)^2+(X37*W37/(1+X37)/(1-2*X37)*G36)^2+(V37*U37/(1+V37)/(1-2*V37)*D36)^2+(Z37*Y37/(1+Z37)/(1-2*Z37)*J36)^2))/1000</f>
        <v>31.006894369289473</v>
      </c>
      <c r="S36" s="18">
        <f>(SQRT((Y37/(1+Z37)*J36)^2+(Z37*Y37/(1+Z37)/(1-2*Z37)*J36)^2+(V37*U37/(1+V37)/(1-2*V37)*D36)^2+(X37*W37/(1+X37)/(1-2*X37)*G36)^2))/1000</f>
        <v>29.407063940773796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-342.36935830833647</v>
      </c>
      <c r="D37" s="6">
        <f t="shared" ref="D37:D48" si="6">1000000/TAN(E5*PI()/360)*SQRT((D5*PI()/360)^2+(F5*PI()/360)^2)</f>
        <v>144.24757929383136</v>
      </c>
      <c r="F37" s="6">
        <f>1000000*(SIN(M5*PI()/360)/SIN(K5*PI()/360)-1)</f>
        <v>99.547505832076055</v>
      </c>
      <c r="G37" s="6">
        <f>1000000/TAN(M5*PI()/360)*SQRT((L5*PI()/360)^2+(N5*PI()/360)^2)</f>
        <v>115.47614987104967</v>
      </c>
      <c r="I37" s="6">
        <f>1000000*(SIN(T5*PI()/360)/SIN(R5*PI()/360)-1)</f>
        <v>139.37512897621573</v>
      </c>
      <c r="J37" s="6">
        <f>1000000/TAN(T5*PI()/360)*SQRT((S5*PI()/360)^2+(U5*PI()/360)^2)</f>
        <v>98.358210879830338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-67.838787843082841</v>
      </c>
      <c r="N37" s="18">
        <f>(W38/(1+X38)*F37+X38*W38/(1+X38)/(1-2*X38)*F37+U38*V38/(1+V38)/(1-2*V38)*C37+Z38*Y38/(1+Z38)/(1-2*Z38)*I37)/1000</f>
        <v>3.5477825180607141</v>
      </c>
      <c r="O37" s="18">
        <f>(Y38/(1+Z38)*I37+Z38*Y38/(1+Z38)/(1-2*Z38)*I37+W38*X38/(1+X38)/(1-2*X38)*F37+V38*U38/(1+V38)/(1-2*V38)*C37)/1000</f>
        <v>9.9814754874986615</v>
      </c>
      <c r="Q37" s="18">
        <f>(SQRT((U38/(1+V38)*D37)^2+(V38*U38/(1+V38)/(1-2*V38)*D37)^2+(X38*W38/(1+X38)/(1-2*X38)*G37)^2+(Z38*Y38/(1+Z38)/(1-2*Z38)*J37)^2))/1000</f>
        <v>34.439952001372617</v>
      </c>
      <c r="R37" s="18">
        <f>(SQRT((W38/(1+X38)*G37)^2+(X38*W38/(1+X38)/(1-2*X38)*G37)^2+(V38*U38/(1+V38)/(1-2*V38)*D37)^2+(Z38*Y38/(1+Z38)/(1-2*Z38)*J37)^2))/1000</f>
        <v>31.481973096927231</v>
      </c>
      <c r="S37" s="18">
        <f>(SQRT((Y38/(1+Z38)*J37)^2+(Z38*Y38/(1+Z38)/(1-2*Z38)*J37)^2+(V38*U38/(1+V38)/(1-2*V38)*D37)^2+(X38*W38/(1+X38)/(1-2*X38)*G37)^2))/1000</f>
        <v>29.92653656730484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-244.58671655591678</v>
      </c>
      <c r="D38" s="6">
        <f t="shared" si="6"/>
        <v>153.38995761445727</v>
      </c>
      <c r="F38" s="6">
        <f>1000000*(SIN(M6*PI()/360)/SIN(K6*PI()/360)-1)</f>
        <v>20.736525096376468</v>
      </c>
      <c r="G38" s="6">
        <f>1000000/TAN(M6*PI()/360)*SQRT((L6*PI()/360)^2+(N6*PI()/360)^2)</f>
        <v>112.27620403577602</v>
      </c>
      <c r="I38" s="6">
        <f>1000000*(SIN(T6*PI()/360)/SIN(R6*PI()/360)-1)</f>
        <v>89.591369846653279</v>
      </c>
      <c r="J38" s="6">
        <f>1000000/TAN(T6*PI()/360)*SQRT((S6*PI()/360)^2+(U6*PI()/360)^2)</f>
        <v>97.324548699365607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-55.776134523670933</v>
      </c>
      <c r="N38" s="18">
        <f>(W39/(1+X39)*F38+X39*W39/(1+X39)/(1-2*X39)*F38+U39*V39/(1+V39)/(1-2*V39)*C38+Z39*Y39/(1+Z39)/(1-2*Z39)*I38)/1000</f>
        <v>-12.916226256762037</v>
      </c>
      <c r="O38" s="18">
        <f>(Y39/(1+Z39)*I38+Z39*Y39/(1+Z39)/(1-2*Z39)*I38+W39*X39/(1+X39)/(1-2*X39)*F38+V39*U39/(1+V39)/(1-2*V39)*C38)/1000</f>
        <v>-1.7935205663327105</v>
      </c>
      <c r="Q38" s="18">
        <f>(SQRT((U39/(1+V39)*D38)^2+(V39*U39/(1+V39)/(1-2*V39)*D38)^2+(X39*W39/(1+X39)/(1-2*X39)*G38)^2+(Z39*Y39/(1+Z39)/(1-2*Z39)*J38)^2))/1000</f>
        <v>35.824456886193431</v>
      </c>
      <c r="R38" s="18">
        <f>(SQRT((W39/(1+X39)*G38)^2+(X39*W39/(1+X39)/(1-2*X39)*G38)^2+(V39*U39/(1+V39)/(1-2*V39)*D38)^2+(Z39*Y39/(1+Z39)/(1-2*Z39)*J38)^2))/1000</f>
        <v>31.597021449893585</v>
      </c>
      <c r="S38" s="18">
        <f>(SQRT((Y39/(1+Z39)*J38)^2+(Z39*Y39/(1+Z39)/(1-2*Z39)*J38)^2+(V39*U39/(1+V39)/(1-2*V39)*D38)^2+(X39*W39/(1+X39)/(1-2*X39)*G38)^2))/1000</f>
        <v>30.275307305362425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223.19205786436314</v>
      </c>
      <c r="D39" s="6">
        <f t="shared" si="6"/>
        <v>144.89458489493191</v>
      </c>
      <c r="F39" s="6">
        <f>1000000*(SIN(M7*PI()/360)/SIN(K7*PI()/360)-1)</f>
        <v>-182.42382766531227</v>
      </c>
      <c r="G39" s="6">
        <f>1000000/TAN(M7*PI()/360)*SQRT((L7*PI()/360)^2+(N7*PI()/360)^2)</f>
        <v>114.00379462470784</v>
      </c>
      <c r="I39" s="6">
        <f>1000000*(SIN(T7*PI()/360)/SIN(R7*PI()/360)-1)</f>
        <v>-27.370167588913752</v>
      </c>
      <c r="J39" s="6">
        <f>1000000/TAN(T7*PI()/360)*SQRT((S7*PI()/360)^2+(U7*PI()/360)^2)</f>
        <v>99.605807546760232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37.677328471240656</v>
      </c>
      <c r="N39" s="18">
        <f>(W40/(1+X40)*F39+X40*W40/(1+X40)/(1-2*X40)*F39+U40*V40/(1+V40)/(1-2*V40)*C39+Z40*Y40/(1+Z40)/(1-2*Z40)*I39)/1000</f>
        <v>-27.84523765278383</v>
      </c>
      <c r="O39" s="18">
        <f>(Y40/(1+Z40)*I39+Z40*Y40/(1+Z40)/(1-2*Z40)*I39+W40*X40/(1+X40)/(1-2*X40)*F39+V40*U40/(1+V40)/(1-2*V40)*C39)/1000</f>
        <v>-2.798107948134839</v>
      </c>
      <c r="Q39" s="18">
        <f>(SQRT((U40/(1+V40)*D39)^2+(V40*U40/(1+V40)/(1-2*V40)*D39)^2+(X40*W40/(1+X40)/(1-2*X40)*G39)^2+(Z40*Y40/(1+Z40)/(1-2*Z40)*J39)^2))/1000</f>
        <v>34.531199648160289</v>
      </c>
      <c r="R39" s="18">
        <f>(SQRT((W40/(1+X40)*G39)^2+(X40*W40/(1+X40)/(1-2*X40)*G39)^2+(V40*U40/(1+V40)/(1-2*V40)*D39)^2+(Z40*Y40/(1+Z40)/(1-2*Z40)*J39)^2))/1000</f>
        <v>31.36414542286612</v>
      </c>
      <c r="S39" s="18">
        <f>(SQRT((Y40/(1+Z40)*J39)^2+(Z40*Y40/(1+Z40)/(1-2*Z40)*J39)^2+(V40*U40/(1+V40)/(1-2*V40)*D39)^2+(X40*W40/(1+X40)/(1-2*X40)*G39)^2))/1000</f>
        <v>30.057514640277702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1414.7786893545788</v>
      </c>
      <c r="D40" s="6">
        <f t="shared" si="6"/>
        <v>135.67186663857979</v>
      </c>
      <c r="F40" s="6">
        <f>1000000*(SIN(M8*PI()/360)/SIN(K8*PI()/360)-1)</f>
        <v>-758.86592034613011</v>
      </c>
      <c r="G40" s="6">
        <f>1000000/TAN(M8*PI()/360)*SQRT((L8*PI()/360)^2+(N8*PI()/360)^2)</f>
        <v>105.99681950722977</v>
      </c>
      <c r="I40" s="6">
        <f>1000000*(SIN(T8*PI()/360)/SIN(R8*PI()/360)-1)</f>
        <v>-257.85072664674669</v>
      </c>
      <c r="J40" s="6">
        <f>1000000/TAN(T8*PI()/360)*SQRT((S8*PI()/360)^2+(U8*PI()/360)^2)</f>
        <v>88.093846254288977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276.76792033571508</v>
      </c>
      <c r="N40" s="18">
        <f>(W41/(1+X41)*F40+X41*W41/(1+X41)/(1-2*X41)*F40+U41*V41/(1+V41)/(1-2*V41)*C40+Z41*Y41/(1+Z41)/(1-2*Z41)*I40)/1000</f>
        <v>-74.359285846707124</v>
      </c>
      <c r="O40" s="18">
        <f>(Y41/(1+Z41)*I40+Z41*Y41/(1+Z41)/(1-2*Z41)*I40+W41*X41/(1+X41)/(1-2*X41)*F40+V41*U41/(1+V41)/(1-2*V41)*C40)/1000</f>
        <v>6.573937750885583</v>
      </c>
      <c r="Q40" s="18">
        <f>(SQRT((U41/(1+V41)*D40)^2+(V41*U41/(1+V41)/(1-2*V41)*D40)^2+(X41*W41/(1+X41)/(1-2*X41)*G40)^2+(Z41*Y41/(1+Z41)/(1-2*Z41)*J40)^2))/1000</f>
        <v>32.083131854607956</v>
      </c>
      <c r="R40" s="18">
        <f>(SQRT((W41/(1+X41)*G40)^2+(X41*W41/(1+X41)/(1-2*X41)*G40)^2+(V41*U41/(1+V41)/(1-2*V41)*D40)^2+(Z41*Y41/(1+Z41)/(1-2*Z41)*J40)^2))/1000</f>
        <v>29.020486165341449</v>
      </c>
      <c r="S40" s="18">
        <f>(SQRT((Y41/(1+Z41)*J40)^2+(Z41*Y41/(1+Z41)/(1-2*Z41)*J40)^2+(V41*U41/(1+V41)/(1-2*V41)*D40)^2+(X41*W41/(1+X41)/(1-2*X41)*G40)^2))/1000</f>
        <v>27.413771031781341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2329.950967346228</v>
      </c>
      <c r="D41" s="6">
        <f t="shared" si="6"/>
        <v>132.73628617676192</v>
      </c>
      <c r="F41" s="6">
        <f t="shared" ref="F41:F48" si="8">1000000*(SIN(M9*PI()/360)/SIN(K9*PI()/360)-1)</f>
        <v>-763.00328932121795</v>
      </c>
      <c r="G41" s="6">
        <f t="shared" ref="G41:G48" si="9">1000000/TAN(M9*PI()/360)*SQRT((L9*PI()/360)^2+(N9*PI()/360)^2)</f>
        <v>101.77589942741385</v>
      </c>
      <c r="I41" s="6">
        <f t="shared" ref="I41:I48" si="10">1000000*(SIN(T9*PI()/360)/SIN(R9*PI()/360)-1)</f>
        <v>-534.54078822734448</v>
      </c>
      <c r="J41" s="6">
        <f t="shared" ref="J41:J48" si="11">1000000/TAN(T9*PI()/360)*SQRT((S9*PI()/360)^2+(U9*PI()/360)^2)</f>
        <v>81.108333427359184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501.45676021987697</v>
      </c>
      <c r="N41" s="18">
        <f t="shared" ref="N41:N48" si="13">(W42/(1+X42)*F41+X42*W42/(1+X42)/(1-2*X42)*F41+U42*V42/(1+V42)/(1-2*V42)*C41+Z42*Y42/(1+Z42)/(1-2*Z42)*I41)/1000</f>
        <v>1.8256879889819611</v>
      </c>
      <c r="O41" s="18">
        <f t="shared" ref="O41:O48" si="14">(Y42/(1+Z42)*I41+Z42*Y42/(1+Z42)/(1-2*Z42)*I41+W42*X42/(1+X42)/(1-2*X42)*F41+V42*U42/(1+V42)/(1-2*V42)*C41)/1000</f>
        <v>38.731168934915331</v>
      </c>
      <c r="Q41" s="18">
        <f t="shared" ref="Q41:Q48" si="15">(SQRT((U42/(1+V42)*D41)^2+(V42*U42/(1+V42)/(1-2*V42)*D41)^2+(X42*W42/(1+X42)/(1-2*X42)*G41)^2+(Z42*Y42/(1+Z42)/(1-2*Z42)*J41)^2))/1000</f>
        <v>31.096287608119265</v>
      </c>
      <c r="R41" s="18">
        <f t="shared" ref="R41:R48" si="16">(SQRT((W42/(1+X42)*G41)^2+(X42*W42/(1+X42)/(1-2*X42)*G41)^2+(V42*U42/(1+V42)/(1-2*V42)*D41)^2+(Z42*Y42/(1+Z42)/(1-2*Z42)*J41)^2))/1000</f>
        <v>27.88398147693967</v>
      </c>
      <c r="S41" s="18">
        <f t="shared" ref="S41:S48" si="17">(SQRT((Y42/(1+Z42)*J41)^2+(Z42*Y42/(1+Z42)/(1-2*Z42)*J41)^2+(V42*U42/(1+V42)/(1-2*V42)*D41)^2+(X42*W42/(1+X42)/(1-2*X42)*G41)^2))/1000</f>
        <v>26.05541218247771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2002.6275026552298</v>
      </c>
      <c r="D42" s="6">
        <f t="shared" si="6"/>
        <v>131.09009167098395</v>
      </c>
      <c r="F42" s="6">
        <f t="shared" si="8"/>
        <v>-24.052695482668085</v>
      </c>
      <c r="G42" s="6">
        <f t="shared" si="9"/>
        <v>103.20751064201194</v>
      </c>
      <c r="I42" s="6">
        <f t="shared" si="10"/>
        <v>-400.36755946548652</v>
      </c>
      <c r="J42" s="6">
        <f t="shared" si="11"/>
        <v>80.966470155376641</v>
      </c>
      <c r="K42" s="18"/>
      <c r="L42" s="7">
        <f t="shared" si="7"/>
        <v>0</v>
      </c>
      <c r="M42" s="18">
        <f t="shared" si="12"/>
        <v>514.70724390112514</v>
      </c>
      <c r="N42" s="18">
        <f t="shared" si="13"/>
        <v>187.32044266346463</v>
      </c>
      <c r="O42" s="18">
        <f t="shared" si="14"/>
        <v>126.53111848162476</v>
      </c>
      <c r="Q42" s="18">
        <f t="shared" si="15"/>
        <v>30.874600757084504</v>
      </c>
      <c r="R42" s="18">
        <f t="shared" si="16"/>
        <v>27.978011204888901</v>
      </c>
      <c r="S42" s="18">
        <f t="shared" si="17"/>
        <v>25.99768370505403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2241.4073671248593</v>
      </c>
      <c r="D43" s="6">
        <f t="shared" si="6"/>
        <v>142.73337899028752</v>
      </c>
      <c r="F43" s="6">
        <f t="shared" si="8"/>
        <v>-943.3407796047843</v>
      </c>
      <c r="G43" s="6">
        <f t="shared" si="9"/>
        <v>107.32235479071353</v>
      </c>
      <c r="I43" s="6">
        <f t="shared" si="10"/>
        <v>-460.0070190229344</v>
      </c>
      <c r="J43" s="6">
        <f t="shared" si="11"/>
        <v>88.358072897634528</v>
      </c>
      <c r="K43" s="18"/>
      <c r="L43" s="7">
        <f t="shared" si="7"/>
        <v>4</v>
      </c>
      <c r="M43" s="18">
        <f t="shared" si="12"/>
        <v>463.60763779578463</v>
      </c>
      <c r="N43" s="18">
        <f t="shared" si="13"/>
        <v>-50.851678214388507</v>
      </c>
      <c r="O43" s="18">
        <f t="shared" si="14"/>
        <v>27.225313879602616</v>
      </c>
      <c r="Q43" s="18">
        <f t="shared" si="15"/>
        <v>33.381434727927179</v>
      </c>
      <c r="R43" s="18">
        <f t="shared" si="16"/>
        <v>29.719671873215582</v>
      </c>
      <c r="S43" s="18">
        <f t="shared" si="17"/>
        <v>28.043237262943215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1382.2905876037516</v>
      </c>
      <c r="D44" s="6">
        <f t="shared" si="6"/>
        <v>151.17894180955594</v>
      </c>
      <c r="F44" s="6">
        <f t="shared" si="8"/>
        <v>-789.48118899735414</v>
      </c>
      <c r="G44" s="6">
        <f t="shared" si="9"/>
        <v>105.57199317810442</v>
      </c>
      <c r="I44" s="6">
        <f t="shared" si="10"/>
        <v>-155.06684591259923</v>
      </c>
      <c r="J44" s="6">
        <f t="shared" si="11"/>
        <v>94.580342792273868</v>
      </c>
      <c r="K44" s="18"/>
      <c r="L44" s="7">
        <f t="shared" si="7"/>
        <v>8</v>
      </c>
      <c r="M44" s="18">
        <f t="shared" si="12"/>
        <v>276.32728880466237</v>
      </c>
      <c r="N44" s="18">
        <f t="shared" si="13"/>
        <v>-74.49738280013166</v>
      </c>
      <c r="O44" s="18">
        <f t="shared" si="14"/>
        <v>27.984934159713362</v>
      </c>
      <c r="Q44" s="18">
        <f t="shared" si="15"/>
        <v>35.025239429439935</v>
      </c>
      <c r="R44" s="18">
        <f t="shared" si="16"/>
        <v>30.351416756034929</v>
      </c>
      <c r="S44" s="18">
        <f t="shared" si="17"/>
        <v>29.390476308244704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180.03505936126095</v>
      </c>
      <c r="D45" s="6">
        <f t="shared" si="6"/>
        <v>140.00995340191608</v>
      </c>
      <c r="F45" s="6">
        <f t="shared" si="8"/>
        <v>-210.60737594236213</v>
      </c>
      <c r="G45" s="6">
        <f t="shared" si="9"/>
        <v>110.08044949803305</v>
      </c>
      <c r="I45" s="6">
        <f t="shared" si="10"/>
        <v>4.1471981424567872</v>
      </c>
      <c r="J45" s="6">
        <f t="shared" si="11"/>
        <v>96.478480544901245</v>
      </c>
      <c r="K45" s="18"/>
      <c r="L45" s="7">
        <f t="shared" si="7"/>
        <v>12</v>
      </c>
      <c r="M45" s="18">
        <f t="shared" si="12"/>
        <v>25.881081778291005</v>
      </c>
      <c r="N45" s="18">
        <f t="shared" si="13"/>
        <v>-37.222696232294254</v>
      </c>
      <c r="O45" s="18">
        <f t="shared" si="14"/>
        <v>-2.5315727262850487</v>
      </c>
      <c r="Q45" s="18">
        <f t="shared" si="15"/>
        <v>33.372989470505324</v>
      </c>
      <c r="R45" s="18">
        <f t="shared" si="16"/>
        <v>30.305703348930667</v>
      </c>
      <c r="S45" s="18">
        <f t="shared" si="17"/>
        <v>29.070945032437272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-246.24429715303097</v>
      </c>
      <c r="D46" s="6">
        <f t="shared" si="6"/>
        <v>140.51165153849323</v>
      </c>
      <c r="F46" s="6">
        <f t="shared" si="8"/>
        <v>40.64484611432384</v>
      </c>
      <c r="G46" s="6">
        <f t="shared" si="9"/>
        <v>107.2354732456136</v>
      </c>
      <c r="I46" s="6">
        <f t="shared" si="10"/>
        <v>103.6959867013465</v>
      </c>
      <c r="J46" s="6">
        <f t="shared" si="11"/>
        <v>95.097927622425928</v>
      </c>
      <c r="K46" s="18"/>
      <c r="L46" s="7">
        <f t="shared" si="7"/>
        <v>16</v>
      </c>
      <c r="M46" s="18">
        <f t="shared" si="12"/>
        <v>-52.123921565592923</v>
      </c>
      <c r="N46" s="18">
        <f t="shared" si="13"/>
        <v>-5.7802907300971489</v>
      </c>
      <c r="O46" s="18">
        <f t="shared" si="14"/>
        <v>4.4048935185757401</v>
      </c>
      <c r="Q46" s="18">
        <f t="shared" si="15"/>
        <v>33.264660079873828</v>
      </c>
      <c r="R46" s="18">
        <f t="shared" si="16"/>
        <v>29.856508351761008</v>
      </c>
      <c r="S46" s="18">
        <f t="shared" si="17"/>
        <v>28.763292288475792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-449.23332229473976</v>
      </c>
      <c r="D47" s="6">
        <f t="shared" si="6"/>
        <v>139.59564257687975</v>
      </c>
      <c r="F47" s="6">
        <f t="shared" si="8"/>
        <v>87.102383959702934</v>
      </c>
      <c r="G47" s="6">
        <f t="shared" si="9"/>
        <v>107.4357332065664</v>
      </c>
      <c r="I47" s="6">
        <f t="shared" si="10"/>
        <v>131.9070743390771</v>
      </c>
      <c r="J47" s="6">
        <f t="shared" si="11"/>
        <v>95.582064316502226</v>
      </c>
      <c r="K47" s="18"/>
      <c r="L47" s="7">
        <f t="shared" si="7"/>
        <v>24</v>
      </c>
      <c r="M47" s="18">
        <f t="shared" si="12"/>
        <v>-100.46096635481462</v>
      </c>
      <c r="N47" s="18">
        <f t="shared" si="13"/>
        <v>-13.822121498327725</v>
      </c>
      <c r="O47" s="18">
        <f t="shared" si="14"/>
        <v>-6.5844407447365159</v>
      </c>
      <c r="Q47" s="18">
        <f t="shared" si="15"/>
        <v>33.13702014967388</v>
      </c>
      <c r="R47" s="18">
        <f t="shared" si="16"/>
        <v>29.845481880521238</v>
      </c>
      <c r="S47" s="18">
        <f t="shared" si="17"/>
        <v>28.774221176258006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-550.26579469596993</v>
      </c>
      <c r="D48" s="6">
        <f t="shared" si="6"/>
        <v>139.05726934530287</v>
      </c>
      <c r="F48" s="6">
        <f t="shared" si="8"/>
        <v>185.01700471129647</v>
      </c>
      <c r="G48" s="6">
        <f t="shared" si="9"/>
        <v>103.73154340194756</v>
      </c>
      <c r="I48" s="6">
        <f t="shared" si="10"/>
        <v>140.20492351751733</v>
      </c>
      <c r="J48" s="6">
        <f t="shared" si="11"/>
        <v>90.844158907328691</v>
      </c>
      <c r="K48" s="18"/>
      <c r="L48" s="7">
        <f t="shared" si="7"/>
        <v>40</v>
      </c>
      <c r="M48" s="18">
        <f t="shared" si="12"/>
        <v>-116.15401988825442</v>
      </c>
      <c r="N48" s="18">
        <f t="shared" si="13"/>
        <v>2.6224323236885905</v>
      </c>
      <c r="O48" s="18">
        <f t="shared" si="14"/>
        <v>-4.616442330691112</v>
      </c>
      <c r="Q48" s="18">
        <f t="shared" si="15"/>
        <v>32.67260528095602</v>
      </c>
      <c r="R48" s="18">
        <f t="shared" si="16"/>
        <v>29.046396916543472</v>
      </c>
      <c r="S48" s="18">
        <f t="shared" si="17"/>
        <v>27.897292009519525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t="s">
        <v>34</v>
      </c>
      <c r="R50"/>
      <c r="S50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20">
        <f>MAX(Q36:Q48)</f>
        <v>35.824456886193431</v>
      </c>
      <c r="R51" s="20">
        <f t="shared" ref="R51:S51" si="18">MAX(R36:R48)</f>
        <v>31.597021449893585</v>
      </c>
      <c r="S51" s="20">
        <f t="shared" si="18"/>
        <v>30.275307305362425</v>
      </c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9"/>
  <sheetViews>
    <sheetView zoomScale="150" zoomScaleNormal="150" zoomScalePageLayoutView="150" workbookViewId="0">
      <selection activeCell="J19" sqref="J19"/>
    </sheetView>
  </sheetViews>
  <sheetFormatPr baseColWidth="10" defaultRowHeight="12" x14ac:dyDescent="0"/>
  <cols>
    <col min="2" max="2" width="13.83203125" bestFit="1" customWidth="1"/>
    <col min="9" max="10" width="13.5" bestFit="1" customWidth="1"/>
    <col min="11" max="11" width="12.5" bestFit="1" customWidth="1"/>
  </cols>
  <sheetData>
    <row r="2" spans="1:19">
      <c r="A2" t="s">
        <v>32</v>
      </c>
      <c r="B2" t="s">
        <v>33</v>
      </c>
      <c r="C2" t="s">
        <v>28</v>
      </c>
      <c r="D2" t="s">
        <v>31</v>
      </c>
      <c r="E2" t="s">
        <v>10</v>
      </c>
      <c r="G2" t="s">
        <v>32</v>
      </c>
      <c r="H2" t="s">
        <v>33</v>
      </c>
      <c r="I2" t="s">
        <v>28</v>
      </c>
      <c r="J2" t="s">
        <v>31</v>
      </c>
      <c r="K2" t="s">
        <v>10</v>
      </c>
      <c r="M2" t="s">
        <v>32</v>
      </c>
      <c r="N2" t="s">
        <v>33</v>
      </c>
      <c r="O2" t="s">
        <v>28</v>
      </c>
      <c r="P2" t="s">
        <v>31</v>
      </c>
      <c r="Q2" t="s">
        <v>10</v>
      </c>
    </row>
    <row r="3" spans="1:19">
      <c r="A3">
        <v>-40</v>
      </c>
      <c r="B3">
        <v>2.5</v>
      </c>
      <c r="C3" s="20">
        <f>K_2.5!M36</f>
        <v>10.955875584580152</v>
      </c>
      <c r="D3" s="20">
        <f>K_2.5!N36</f>
        <v>25.697279535627292</v>
      </c>
      <c r="E3" s="20">
        <f>K_2.5!O36</f>
        <v>3.8546699688514803</v>
      </c>
      <c r="G3">
        <f>A4</f>
        <v>-24</v>
      </c>
      <c r="H3">
        <f t="shared" ref="H3:K13" si="0">B4</f>
        <v>2.5</v>
      </c>
      <c r="I3" s="20">
        <f t="shared" si="0"/>
        <v>-4.2840471041126165</v>
      </c>
      <c r="J3" s="20">
        <f t="shared" si="0"/>
        <v>22.784264858235819</v>
      </c>
      <c r="K3" s="20">
        <f t="shared" si="0"/>
        <v>2.4147778219813389</v>
      </c>
      <c r="M3" s="20">
        <f>A5</f>
        <v>-16</v>
      </c>
      <c r="N3" s="27">
        <f t="shared" ref="N3:Q11" si="1">B5</f>
        <v>2.5</v>
      </c>
      <c r="O3" s="20">
        <f t="shared" si="1"/>
        <v>106.97224060906241</v>
      </c>
      <c r="P3" s="20">
        <f t="shared" si="1"/>
        <v>10.172566614874206</v>
      </c>
      <c r="Q3" s="20">
        <f t="shared" si="1"/>
        <v>0.66327699622733782</v>
      </c>
      <c r="S3" s="20"/>
    </row>
    <row r="4" spans="1:19">
      <c r="A4">
        <v>-24</v>
      </c>
      <c r="B4">
        <v>2.5</v>
      </c>
      <c r="C4" s="20">
        <f>K_2.5!M37</f>
        <v>-4.2840471041126165</v>
      </c>
      <c r="D4" s="20">
        <f>K_2.5!N37</f>
        <v>22.784264858235819</v>
      </c>
      <c r="E4" s="20">
        <f>K_2.5!O37</f>
        <v>2.4147778219813389</v>
      </c>
      <c r="G4">
        <f t="shared" ref="G4:G13" si="2">A5</f>
        <v>-16</v>
      </c>
      <c r="H4">
        <f t="shared" si="0"/>
        <v>2.5</v>
      </c>
      <c r="I4" s="20">
        <f t="shared" si="0"/>
        <v>106.97224060906241</v>
      </c>
      <c r="J4" s="20">
        <f t="shared" si="0"/>
        <v>10.172566614874206</v>
      </c>
      <c r="K4" s="20">
        <f t="shared" si="0"/>
        <v>0.66327699622733782</v>
      </c>
      <c r="M4" s="20">
        <f t="shared" ref="M4:M11" si="3">A6</f>
        <v>-12</v>
      </c>
      <c r="N4" s="27">
        <f t="shared" si="1"/>
        <v>2.5</v>
      </c>
      <c r="O4" s="20">
        <f t="shared" si="1"/>
        <v>492.83126932158694</v>
      </c>
      <c r="P4" s="20">
        <f t="shared" si="1"/>
        <v>-6.0645363319620378</v>
      </c>
      <c r="Q4" s="20">
        <f t="shared" si="1"/>
        <v>-1.5190264004297787</v>
      </c>
      <c r="S4" s="20"/>
    </row>
    <row r="5" spans="1:19">
      <c r="A5">
        <v>-16</v>
      </c>
      <c r="B5">
        <v>2.5</v>
      </c>
      <c r="C5" s="20">
        <f>K_2.5!M38</f>
        <v>106.97224060906241</v>
      </c>
      <c r="D5" s="20">
        <f>K_2.5!N38</f>
        <v>10.172566614874206</v>
      </c>
      <c r="E5" s="20">
        <f>K_2.5!O38</f>
        <v>0.66327699622733782</v>
      </c>
      <c r="G5">
        <f t="shared" si="2"/>
        <v>-12</v>
      </c>
      <c r="H5">
        <f t="shared" si="0"/>
        <v>2.5</v>
      </c>
      <c r="I5" s="20">
        <f t="shared" si="0"/>
        <v>492.83126932158694</v>
      </c>
      <c r="J5" s="20">
        <f t="shared" si="0"/>
        <v>-6.0645363319620378</v>
      </c>
      <c r="K5" s="20">
        <f t="shared" si="0"/>
        <v>-1.5190264004297787</v>
      </c>
      <c r="M5" s="20">
        <f t="shared" si="3"/>
        <v>-8</v>
      </c>
      <c r="N5" s="27">
        <f t="shared" si="1"/>
        <v>2.5</v>
      </c>
      <c r="O5" s="20">
        <f t="shared" si="1"/>
        <v>298.11781191318073</v>
      </c>
      <c r="P5" s="20">
        <f t="shared" si="1"/>
        <v>55.52868007698936</v>
      </c>
      <c r="Q5" s="20">
        <f t="shared" si="1"/>
        <v>204.40007353799675</v>
      </c>
      <c r="S5" s="20"/>
    </row>
    <row r="6" spans="1:19">
      <c r="A6">
        <v>-12</v>
      </c>
      <c r="B6">
        <v>2.5</v>
      </c>
      <c r="C6" s="20">
        <f>K_2.5!M39</f>
        <v>492.83126932158694</v>
      </c>
      <c r="D6" s="20">
        <f>K_2.5!N39</f>
        <v>-6.0645363319620378</v>
      </c>
      <c r="E6" s="20">
        <f>K_2.5!O39</f>
        <v>-1.5190264004297787</v>
      </c>
      <c r="G6">
        <f t="shared" si="2"/>
        <v>-8</v>
      </c>
      <c r="H6">
        <f t="shared" si="0"/>
        <v>2.5</v>
      </c>
      <c r="I6" s="20">
        <f t="shared" si="0"/>
        <v>298.11781191318073</v>
      </c>
      <c r="J6" s="20">
        <f t="shared" si="0"/>
        <v>55.52868007698936</v>
      </c>
      <c r="K6" s="20">
        <f t="shared" si="0"/>
        <v>204.40007353799675</v>
      </c>
      <c r="M6" s="20">
        <f t="shared" si="3"/>
        <v>-4</v>
      </c>
      <c r="N6" s="27">
        <f t="shared" si="1"/>
        <v>2.5</v>
      </c>
      <c r="O6" s="20">
        <f t="shared" si="1"/>
        <v>-363.17950947623149</v>
      </c>
      <c r="P6" s="20">
        <f t="shared" si="1"/>
        <v>-145.17092542641328</v>
      </c>
      <c r="Q6" s="20">
        <f t="shared" si="1"/>
        <v>-86.273816601022205</v>
      </c>
      <c r="S6" s="20"/>
    </row>
    <row r="7" spans="1:19">
      <c r="A7">
        <v>-8</v>
      </c>
      <c r="B7">
        <v>2.5</v>
      </c>
      <c r="C7" s="20">
        <f>K_2.5!M40</f>
        <v>298.11781191318073</v>
      </c>
      <c r="D7" s="20">
        <f>K_2.5!N40</f>
        <v>55.52868007698936</v>
      </c>
      <c r="E7" s="20">
        <f>K_2.5!O40</f>
        <v>204.40007353799675</v>
      </c>
      <c r="G7">
        <f t="shared" si="2"/>
        <v>-4</v>
      </c>
      <c r="H7">
        <f t="shared" si="0"/>
        <v>2.5</v>
      </c>
      <c r="I7" s="20">
        <f t="shared" si="0"/>
        <v>-363.17950947623149</v>
      </c>
      <c r="J7" s="20">
        <f t="shared" si="0"/>
        <v>-145.17092542641328</v>
      </c>
      <c r="K7" s="20">
        <f t="shared" si="0"/>
        <v>-86.273816601022205</v>
      </c>
      <c r="M7" s="20">
        <f t="shared" si="3"/>
        <v>0</v>
      </c>
      <c r="N7" s="27">
        <f t="shared" si="1"/>
        <v>2.5</v>
      </c>
      <c r="O7" s="20">
        <f t="shared" si="1"/>
        <v>-341.89876337383583</v>
      </c>
      <c r="P7" s="20">
        <f t="shared" si="1"/>
        <v>-110.61120460468895</v>
      </c>
      <c r="Q7" s="20">
        <f t="shared" si="1"/>
        <v>-24.382222759101918</v>
      </c>
      <c r="S7" s="20"/>
    </row>
    <row r="8" spans="1:19">
      <c r="A8">
        <v>-4</v>
      </c>
      <c r="B8">
        <v>2.5</v>
      </c>
      <c r="C8" s="20">
        <f>K_2.5!M41</f>
        <v>-363.17950947623149</v>
      </c>
      <c r="D8" s="20">
        <f>K_2.5!N41</f>
        <v>-145.17092542641328</v>
      </c>
      <c r="E8" s="20">
        <f>K_2.5!O41</f>
        <v>-86.273816601022205</v>
      </c>
      <c r="G8">
        <f t="shared" si="2"/>
        <v>0</v>
      </c>
      <c r="H8">
        <f t="shared" si="0"/>
        <v>2.5</v>
      </c>
      <c r="I8" s="20">
        <f t="shared" si="0"/>
        <v>-341.89876337383583</v>
      </c>
      <c r="J8" s="20">
        <f t="shared" si="0"/>
        <v>-110.61120460468895</v>
      </c>
      <c r="K8" s="20">
        <f t="shared" si="0"/>
        <v>-24.382222759101918</v>
      </c>
      <c r="M8" s="20">
        <f t="shared" si="3"/>
        <v>4</v>
      </c>
      <c r="N8" s="27">
        <f t="shared" si="1"/>
        <v>2.5</v>
      </c>
      <c r="O8" s="20">
        <f t="shared" si="1"/>
        <v>-373.47212587226784</v>
      </c>
      <c r="P8" s="20">
        <f t="shared" si="1"/>
        <v>-163.01248824711729</v>
      </c>
      <c r="Q8" s="20">
        <f t="shared" si="1"/>
        <v>-78.970563368023804</v>
      </c>
    </row>
    <row r="9" spans="1:19">
      <c r="A9">
        <v>0</v>
      </c>
      <c r="B9">
        <v>2.5</v>
      </c>
      <c r="C9" s="20">
        <f>K_2.5!M42</f>
        <v>-341.89876337383583</v>
      </c>
      <c r="D9" s="20">
        <f>K_2.5!N42</f>
        <v>-110.61120460468895</v>
      </c>
      <c r="E9" s="20">
        <f>K_2.5!O42</f>
        <v>-24.382222759101918</v>
      </c>
      <c r="G9">
        <f t="shared" si="2"/>
        <v>4</v>
      </c>
      <c r="H9">
        <f t="shared" si="0"/>
        <v>2.5</v>
      </c>
      <c r="I9" s="20">
        <f t="shared" si="0"/>
        <v>-373.47212587226784</v>
      </c>
      <c r="J9" s="20">
        <f t="shared" si="0"/>
        <v>-163.01248824711729</v>
      </c>
      <c r="K9" s="20">
        <f t="shared" si="0"/>
        <v>-78.970563368023804</v>
      </c>
      <c r="M9" s="20">
        <f t="shared" si="3"/>
        <v>8</v>
      </c>
      <c r="N9" s="27">
        <f t="shared" si="1"/>
        <v>2.5</v>
      </c>
      <c r="O9" s="20">
        <f t="shared" si="1"/>
        <v>308.08548830965896</v>
      </c>
      <c r="P9" s="20">
        <f t="shared" si="1"/>
        <v>105.49622091784515</v>
      </c>
      <c r="Q9" s="20">
        <f t="shared" si="1"/>
        <v>312.28023496845884</v>
      </c>
    </row>
    <row r="10" spans="1:19">
      <c r="A10">
        <v>4</v>
      </c>
      <c r="B10">
        <v>2.5</v>
      </c>
      <c r="C10" s="20">
        <f>K_2.5!M43</f>
        <v>-373.47212587226784</v>
      </c>
      <c r="D10" s="20">
        <f>K_2.5!N43</f>
        <v>-163.01248824711729</v>
      </c>
      <c r="E10" s="20">
        <f>K_2.5!O43</f>
        <v>-78.970563368023804</v>
      </c>
      <c r="G10">
        <f t="shared" si="2"/>
        <v>8</v>
      </c>
      <c r="H10">
        <f t="shared" si="0"/>
        <v>2.5</v>
      </c>
      <c r="I10" s="20">
        <f t="shared" si="0"/>
        <v>308.08548830965896</v>
      </c>
      <c r="J10" s="20">
        <f t="shared" si="0"/>
        <v>105.49622091784515</v>
      </c>
      <c r="K10" s="20">
        <f t="shared" si="0"/>
        <v>312.28023496845884</v>
      </c>
      <c r="M10" s="20">
        <f t="shared" si="3"/>
        <v>12</v>
      </c>
      <c r="N10" s="27">
        <f t="shared" si="1"/>
        <v>2.5</v>
      </c>
      <c r="O10" s="20">
        <f t="shared" si="1"/>
        <v>503.84596842867467</v>
      </c>
      <c r="P10" s="20">
        <f t="shared" si="1"/>
        <v>11.12931210368553</v>
      </c>
      <c r="Q10" s="20">
        <f t="shared" si="1"/>
        <v>31.454708354899079</v>
      </c>
    </row>
    <row r="11" spans="1:19">
      <c r="A11">
        <v>8</v>
      </c>
      <c r="B11">
        <v>2.5</v>
      </c>
      <c r="C11" s="20">
        <f>K_2.5!M44</f>
        <v>308.08548830965896</v>
      </c>
      <c r="D11" s="20">
        <f>K_2.5!N44</f>
        <v>105.49622091784515</v>
      </c>
      <c r="E11" s="20">
        <f>K_2.5!O44</f>
        <v>312.28023496845884</v>
      </c>
      <c r="G11">
        <f t="shared" si="2"/>
        <v>12</v>
      </c>
      <c r="H11">
        <f t="shared" si="0"/>
        <v>2.5</v>
      </c>
      <c r="I11" s="20">
        <f t="shared" si="0"/>
        <v>503.84596842867467</v>
      </c>
      <c r="J11" s="20">
        <f t="shared" si="0"/>
        <v>11.12931210368553</v>
      </c>
      <c r="K11" s="20">
        <f t="shared" si="0"/>
        <v>31.454708354899079</v>
      </c>
      <c r="M11" s="20">
        <f t="shared" si="3"/>
        <v>16</v>
      </c>
      <c r="N11" s="27">
        <f t="shared" si="1"/>
        <v>2.5</v>
      </c>
      <c r="O11" s="20">
        <f t="shared" si="1"/>
        <v>121.9114645291843</v>
      </c>
      <c r="P11" s="20">
        <f t="shared" si="1"/>
        <v>16.116557982801829</v>
      </c>
      <c r="Q11" s="20">
        <f t="shared" si="1"/>
        <v>-1.4279373217973188</v>
      </c>
    </row>
    <row r="12" spans="1:19">
      <c r="A12">
        <v>12</v>
      </c>
      <c r="B12">
        <v>2.5</v>
      </c>
      <c r="C12" s="20">
        <f>K_2.5!M45</f>
        <v>503.84596842867467</v>
      </c>
      <c r="D12" s="20">
        <f>K_2.5!N45</f>
        <v>11.12931210368553</v>
      </c>
      <c r="E12" s="20">
        <f>K_2.5!O45</f>
        <v>31.454708354899079</v>
      </c>
      <c r="G12">
        <f t="shared" si="2"/>
        <v>16</v>
      </c>
      <c r="H12">
        <f t="shared" si="0"/>
        <v>2.5</v>
      </c>
      <c r="I12" s="20">
        <f t="shared" si="0"/>
        <v>121.9114645291843</v>
      </c>
      <c r="J12" s="20">
        <f t="shared" si="0"/>
        <v>16.116557982801829</v>
      </c>
      <c r="K12" s="20">
        <f t="shared" si="0"/>
        <v>-1.4279373217973188</v>
      </c>
      <c r="M12" s="29">
        <f>A16</f>
        <v>-16</v>
      </c>
      <c r="N12" s="34">
        <f t="shared" ref="N12:Q19" si="4">B16</f>
        <v>5</v>
      </c>
      <c r="O12" s="29">
        <f t="shared" si="4"/>
        <v>52.258262781372203</v>
      </c>
      <c r="P12" s="29">
        <f t="shared" si="4"/>
        <v>26.250819850642809</v>
      </c>
      <c r="Q12" s="29">
        <f t="shared" si="4"/>
        <v>-20.502065378439855</v>
      </c>
    </row>
    <row r="13" spans="1:19">
      <c r="A13">
        <v>16</v>
      </c>
      <c r="B13">
        <v>2.5</v>
      </c>
      <c r="C13" s="20">
        <f>K_2.5!M46</f>
        <v>121.9114645291843</v>
      </c>
      <c r="D13" s="20">
        <f>K_2.5!N46</f>
        <v>16.116557982801829</v>
      </c>
      <c r="E13" s="20">
        <f>K_2.5!O46</f>
        <v>-1.4279373217973188</v>
      </c>
      <c r="G13">
        <f t="shared" si="2"/>
        <v>24</v>
      </c>
      <c r="H13">
        <f t="shared" si="0"/>
        <v>2.5</v>
      </c>
      <c r="I13" s="20">
        <f t="shared" si="0"/>
        <v>-16.471935531251553</v>
      </c>
      <c r="J13" s="20">
        <f t="shared" si="0"/>
        <v>23.055869926722998</v>
      </c>
      <c r="K13" s="20">
        <f t="shared" si="0"/>
        <v>3.8912609458703518</v>
      </c>
      <c r="M13" s="31">
        <f t="shared" ref="M13:M19" si="5">A17</f>
        <v>-12</v>
      </c>
      <c r="N13" s="35">
        <f t="shared" si="4"/>
        <v>5</v>
      </c>
      <c r="O13" s="31">
        <f t="shared" si="4"/>
        <v>379.07852395941831</v>
      </c>
      <c r="P13" s="31">
        <f t="shared" si="4"/>
        <v>80.828015374926864</v>
      </c>
      <c r="Q13" s="31">
        <f t="shared" si="4"/>
        <v>-62.045893728076855</v>
      </c>
    </row>
    <row r="14" spans="1:19">
      <c r="A14">
        <v>24</v>
      </c>
      <c r="B14">
        <v>2.5</v>
      </c>
      <c r="C14" s="20">
        <f>K_2.5!M47</f>
        <v>-16.471935531251553</v>
      </c>
      <c r="D14" s="20">
        <f>K_2.5!N47</f>
        <v>23.055869926722998</v>
      </c>
      <c r="E14" s="20">
        <f>K_2.5!O47</f>
        <v>3.8912609458703518</v>
      </c>
      <c r="G14" s="28">
        <f>A16</f>
        <v>-16</v>
      </c>
      <c r="H14" s="28">
        <f t="shared" ref="H14:K21" si="6">B16</f>
        <v>5</v>
      </c>
      <c r="I14" s="29">
        <f t="shared" si="6"/>
        <v>52.258262781372203</v>
      </c>
      <c r="J14" s="29">
        <f t="shared" si="6"/>
        <v>26.250819850642809</v>
      </c>
      <c r="K14" s="29">
        <f t="shared" si="6"/>
        <v>-20.502065378439855</v>
      </c>
      <c r="M14" s="31">
        <f t="shared" si="5"/>
        <v>-8</v>
      </c>
      <c r="N14" s="35">
        <f t="shared" si="4"/>
        <v>5</v>
      </c>
      <c r="O14" s="31">
        <f t="shared" si="4"/>
        <v>509.26439768530651</v>
      </c>
      <c r="P14" s="31">
        <f t="shared" si="4"/>
        <v>182.90771158128825</v>
      </c>
      <c r="Q14" s="31">
        <f t="shared" si="4"/>
        <v>258.88183265049844</v>
      </c>
    </row>
    <row r="15" spans="1:19">
      <c r="A15">
        <v>40</v>
      </c>
      <c r="B15">
        <v>2.5</v>
      </c>
      <c r="C15" s="20">
        <f>K_2.5!M48</f>
        <v>-45.43192827949818</v>
      </c>
      <c r="D15" s="20">
        <f>K_2.5!N48</f>
        <v>10.433549056471092</v>
      </c>
      <c r="E15" s="20">
        <f>K_2.5!O48</f>
        <v>-6.3189041878694772</v>
      </c>
      <c r="G15" s="30">
        <f t="shared" ref="G15:G21" si="7">A17</f>
        <v>-12</v>
      </c>
      <c r="H15" s="30">
        <f t="shared" si="6"/>
        <v>5</v>
      </c>
      <c r="I15" s="31">
        <f t="shared" si="6"/>
        <v>379.07852395941831</v>
      </c>
      <c r="J15" s="31">
        <f t="shared" si="6"/>
        <v>80.828015374926864</v>
      </c>
      <c r="K15" s="31">
        <f t="shared" si="6"/>
        <v>-62.045893728076855</v>
      </c>
      <c r="M15" s="31">
        <f t="shared" si="5"/>
        <v>-4</v>
      </c>
      <c r="N15" s="35">
        <f t="shared" si="4"/>
        <v>5</v>
      </c>
      <c r="O15" s="31">
        <f t="shared" si="4"/>
        <v>-225.09128038320543</v>
      </c>
      <c r="P15" s="31">
        <f t="shared" si="4"/>
        <v>19.397961101247347</v>
      </c>
      <c r="Q15" s="31">
        <f t="shared" si="4"/>
        <v>51.931431646523968</v>
      </c>
    </row>
    <row r="16" spans="1:19">
      <c r="A16" s="28">
        <v>-16</v>
      </c>
      <c r="B16" s="28">
        <v>5</v>
      </c>
      <c r="C16" s="29">
        <f>K_5!M36</f>
        <v>52.258262781372203</v>
      </c>
      <c r="D16" s="29">
        <f>K_5!N36</f>
        <v>26.250819850642809</v>
      </c>
      <c r="E16" s="29">
        <f>K_5!O36</f>
        <v>-20.502065378439855</v>
      </c>
      <c r="G16" s="30">
        <f t="shared" si="7"/>
        <v>-8</v>
      </c>
      <c r="H16" s="30">
        <f t="shared" si="6"/>
        <v>5</v>
      </c>
      <c r="I16" s="31">
        <f t="shared" si="6"/>
        <v>509.26439768530651</v>
      </c>
      <c r="J16" s="31">
        <f t="shared" si="6"/>
        <v>182.90771158128825</v>
      </c>
      <c r="K16" s="31">
        <f t="shared" si="6"/>
        <v>258.88183265049844</v>
      </c>
      <c r="M16" s="31">
        <f t="shared" si="5"/>
        <v>0</v>
      </c>
      <c r="N16" s="35">
        <f t="shared" si="4"/>
        <v>5</v>
      </c>
      <c r="O16" s="31">
        <f t="shared" si="4"/>
        <v>-352.49343257681676</v>
      </c>
      <c r="P16" s="31">
        <f t="shared" si="4"/>
        <v>-102.72425382084209</v>
      </c>
      <c r="Q16" s="31">
        <f t="shared" si="4"/>
        <v>-64.122861817463132</v>
      </c>
    </row>
    <row r="17" spans="1:17">
      <c r="A17" s="30">
        <v>-12</v>
      </c>
      <c r="B17" s="30">
        <v>5</v>
      </c>
      <c r="C17" s="31">
        <f>K_5!M37</f>
        <v>379.07852395941831</v>
      </c>
      <c r="D17" s="31">
        <f>K_5!N37</f>
        <v>80.828015374926864</v>
      </c>
      <c r="E17" s="31">
        <f>K_5!O37</f>
        <v>-62.045893728076855</v>
      </c>
      <c r="G17" s="30">
        <f t="shared" si="7"/>
        <v>-4</v>
      </c>
      <c r="H17" s="30">
        <f t="shared" si="6"/>
        <v>5</v>
      </c>
      <c r="I17" s="31">
        <f t="shared" si="6"/>
        <v>-225.09128038320543</v>
      </c>
      <c r="J17" s="31">
        <f t="shared" si="6"/>
        <v>19.397961101247347</v>
      </c>
      <c r="K17" s="31">
        <f t="shared" si="6"/>
        <v>51.931431646523968</v>
      </c>
      <c r="M17" s="31">
        <f t="shared" si="5"/>
        <v>4</v>
      </c>
      <c r="N17" s="35">
        <f t="shared" si="4"/>
        <v>5</v>
      </c>
      <c r="O17" s="31">
        <f t="shared" si="4"/>
        <v>-208.22702251761712</v>
      </c>
      <c r="P17" s="31">
        <f t="shared" si="4"/>
        <v>100.84692065189098</v>
      </c>
      <c r="Q17" s="31">
        <f t="shared" si="4"/>
        <v>109.05276405344173</v>
      </c>
    </row>
    <row r="18" spans="1:17">
      <c r="A18" s="30">
        <v>-8</v>
      </c>
      <c r="B18" s="30">
        <v>5</v>
      </c>
      <c r="C18" s="31">
        <f>K_5!M38</f>
        <v>509.26439768530651</v>
      </c>
      <c r="D18" s="31">
        <f>K_5!N38</f>
        <v>182.90771158128825</v>
      </c>
      <c r="E18" s="31">
        <f>K_5!O38</f>
        <v>258.88183265049844</v>
      </c>
      <c r="G18" s="30">
        <f t="shared" si="7"/>
        <v>0</v>
      </c>
      <c r="H18" s="30">
        <f t="shared" si="6"/>
        <v>5</v>
      </c>
      <c r="I18" s="31">
        <f t="shared" si="6"/>
        <v>-352.49343257681676</v>
      </c>
      <c r="J18" s="31">
        <f t="shared" si="6"/>
        <v>-102.72425382084209</v>
      </c>
      <c r="K18" s="31">
        <f t="shared" si="6"/>
        <v>-64.122861817463132</v>
      </c>
      <c r="M18" s="31">
        <f t="shared" si="5"/>
        <v>8</v>
      </c>
      <c r="N18" s="35">
        <f t="shared" si="4"/>
        <v>5</v>
      </c>
      <c r="O18" s="31">
        <f t="shared" si="4"/>
        <v>457.27982310921021</v>
      </c>
      <c r="P18" s="31">
        <f t="shared" si="4"/>
        <v>173.89000246442936</v>
      </c>
      <c r="Q18" s="31">
        <f t="shared" si="4"/>
        <v>283.12821661675554</v>
      </c>
    </row>
    <row r="19" spans="1:17">
      <c r="A19" s="30">
        <v>-4</v>
      </c>
      <c r="B19" s="30">
        <v>5</v>
      </c>
      <c r="C19" s="31">
        <f>K_5!M39</f>
        <v>-225.09128038320543</v>
      </c>
      <c r="D19" s="31">
        <f>K_5!N39</f>
        <v>19.397961101247347</v>
      </c>
      <c r="E19" s="31">
        <f>K_5!O39</f>
        <v>51.931431646523968</v>
      </c>
      <c r="G19" s="30">
        <f t="shared" si="7"/>
        <v>4</v>
      </c>
      <c r="H19" s="30">
        <f t="shared" si="6"/>
        <v>5</v>
      </c>
      <c r="I19" s="31">
        <f t="shared" si="6"/>
        <v>-208.22702251761712</v>
      </c>
      <c r="J19" s="31">
        <f t="shared" si="6"/>
        <v>100.84692065189098</v>
      </c>
      <c r="K19" s="31">
        <f t="shared" si="6"/>
        <v>109.05276405344173</v>
      </c>
      <c r="M19" s="31">
        <f t="shared" si="5"/>
        <v>12</v>
      </c>
      <c r="N19" s="35">
        <f t="shared" si="4"/>
        <v>5</v>
      </c>
      <c r="O19" s="31">
        <f t="shared" si="4"/>
        <v>486.7258311881522</v>
      </c>
      <c r="P19" s="31">
        <f t="shared" si="4"/>
        <v>122.46850212386762</v>
      </c>
      <c r="Q19" s="31">
        <f t="shared" si="4"/>
        <v>2.194410015281377</v>
      </c>
    </row>
    <row r="20" spans="1:17">
      <c r="A20" s="30">
        <v>0</v>
      </c>
      <c r="B20" s="30">
        <v>5</v>
      </c>
      <c r="C20" s="31">
        <f>K_5!M40</f>
        <v>-352.49343257681676</v>
      </c>
      <c r="D20" s="31">
        <f>K_5!N40</f>
        <v>-102.72425382084209</v>
      </c>
      <c r="E20" s="31">
        <f>K_5!O40</f>
        <v>-64.122861817463132</v>
      </c>
      <c r="G20" s="30">
        <f t="shared" si="7"/>
        <v>8</v>
      </c>
      <c r="H20" s="30">
        <f t="shared" si="6"/>
        <v>5</v>
      </c>
      <c r="I20" s="31">
        <f t="shared" si="6"/>
        <v>457.27982310921021</v>
      </c>
      <c r="J20" s="31">
        <f t="shared" si="6"/>
        <v>173.89000246442936</v>
      </c>
      <c r="K20" s="31">
        <f t="shared" si="6"/>
        <v>283.12821661675554</v>
      </c>
      <c r="M20" s="33">
        <f>A24</f>
        <v>16</v>
      </c>
      <c r="N20" s="36">
        <f t="shared" ref="N20:Q20" si="8">B24</f>
        <v>5</v>
      </c>
      <c r="O20" s="33">
        <f t="shared" si="8"/>
        <v>54.511753927667975</v>
      </c>
      <c r="P20" s="33">
        <f t="shared" si="8"/>
        <v>27.698406743612225</v>
      </c>
      <c r="Q20" s="33">
        <f t="shared" si="8"/>
        <v>-28.965070396290958</v>
      </c>
    </row>
    <row r="21" spans="1:17">
      <c r="A21" s="30">
        <v>4</v>
      </c>
      <c r="B21" s="30">
        <v>5</v>
      </c>
      <c r="C21" s="31">
        <f>K_5!M41</f>
        <v>-208.22702251761712</v>
      </c>
      <c r="D21" s="31">
        <f>K_5!N41</f>
        <v>100.84692065189098</v>
      </c>
      <c r="E21" s="31">
        <f>K_5!O41</f>
        <v>109.05276405344173</v>
      </c>
      <c r="G21" s="30">
        <f t="shared" si="7"/>
        <v>12</v>
      </c>
      <c r="H21" s="30">
        <f t="shared" si="6"/>
        <v>5</v>
      </c>
      <c r="I21" s="31">
        <f t="shared" si="6"/>
        <v>486.7258311881522</v>
      </c>
      <c r="J21" s="31">
        <f t="shared" si="6"/>
        <v>122.46850212386762</v>
      </c>
      <c r="K21" s="31">
        <f t="shared" si="6"/>
        <v>2.194410015281377</v>
      </c>
      <c r="M21" s="20">
        <f>A27</f>
        <v>-16</v>
      </c>
      <c r="N21" s="27">
        <f t="shared" ref="N21:Q29" si="9">B27</f>
        <v>7.5</v>
      </c>
      <c r="O21" s="20">
        <f t="shared" si="9"/>
        <v>23.124554512515612</v>
      </c>
      <c r="P21" s="20">
        <f t="shared" si="9"/>
        <v>44.972414138873361</v>
      </c>
      <c r="Q21" s="20">
        <f t="shared" si="9"/>
        <v>-9.6969093437522744</v>
      </c>
    </row>
    <row r="22" spans="1:17">
      <c r="A22" s="30">
        <v>8</v>
      </c>
      <c r="B22" s="30">
        <v>5</v>
      </c>
      <c r="C22" s="31">
        <f>K_5!M42</f>
        <v>457.27982310921021</v>
      </c>
      <c r="D22" s="31">
        <f>K_5!N42</f>
        <v>173.89000246442936</v>
      </c>
      <c r="E22" s="31">
        <f>K_5!O42</f>
        <v>283.12821661675554</v>
      </c>
      <c r="G22" s="32">
        <f>A24</f>
        <v>16</v>
      </c>
      <c r="H22" s="32">
        <f t="shared" ref="H22:K22" si="10">B24</f>
        <v>5</v>
      </c>
      <c r="I22" s="33">
        <f t="shared" si="10"/>
        <v>54.511753927667975</v>
      </c>
      <c r="J22" s="33">
        <f t="shared" si="10"/>
        <v>27.698406743612225</v>
      </c>
      <c r="K22" s="33">
        <f t="shared" si="10"/>
        <v>-28.965070396290958</v>
      </c>
      <c r="M22" s="20">
        <f t="shared" ref="M22:M29" si="11">A28</f>
        <v>-12</v>
      </c>
      <c r="N22" s="27">
        <f t="shared" si="9"/>
        <v>7.5</v>
      </c>
      <c r="O22" s="20">
        <f t="shared" si="9"/>
        <v>215.07032380659462</v>
      </c>
      <c r="P22" s="20">
        <f t="shared" si="9"/>
        <v>68.376305507730308</v>
      </c>
      <c r="Q22" s="20">
        <f t="shared" si="9"/>
        <v>-56.250327501823293</v>
      </c>
    </row>
    <row r="23" spans="1:17">
      <c r="A23" s="30">
        <v>12</v>
      </c>
      <c r="B23" s="30">
        <v>5</v>
      </c>
      <c r="C23" s="31">
        <f>K_5!M43</f>
        <v>486.7258311881522</v>
      </c>
      <c r="D23" s="31">
        <f>K_5!N43</f>
        <v>122.46850212386762</v>
      </c>
      <c r="E23" s="31">
        <f>K_5!O43</f>
        <v>2.194410015281377</v>
      </c>
      <c r="G23">
        <f>A26</f>
        <v>-24</v>
      </c>
      <c r="H23">
        <f t="shared" ref="H23:K32" si="12">B26</f>
        <v>7.5</v>
      </c>
      <c r="I23" s="20">
        <f t="shared" si="12"/>
        <v>-25.002376647442752</v>
      </c>
      <c r="J23" s="20">
        <f t="shared" si="12"/>
        <v>30.86854343177237</v>
      </c>
      <c r="K23" s="20">
        <f t="shared" si="12"/>
        <v>5.9402404393393846</v>
      </c>
      <c r="M23" s="20">
        <f t="shared" si="11"/>
        <v>-8</v>
      </c>
      <c r="N23" s="27">
        <f t="shared" si="9"/>
        <v>7.5</v>
      </c>
      <c r="O23" s="20">
        <f t="shared" si="9"/>
        <v>679.87783348695632</v>
      </c>
      <c r="P23" s="20">
        <f t="shared" si="9"/>
        <v>239.52440441961565</v>
      </c>
      <c r="Q23" s="20">
        <f t="shared" si="9"/>
        <v>200.96580452571823</v>
      </c>
    </row>
    <row r="24" spans="1:17">
      <c r="A24" s="32">
        <v>16</v>
      </c>
      <c r="B24" s="32">
        <v>5</v>
      </c>
      <c r="C24" s="33">
        <f>K_5!M44</f>
        <v>54.511753927667975</v>
      </c>
      <c r="D24" s="33">
        <f>K_5!N44</f>
        <v>27.698406743612225</v>
      </c>
      <c r="E24" s="33">
        <f>K_5!O44</f>
        <v>-28.965070396290958</v>
      </c>
      <c r="G24">
        <f t="shared" ref="G24:G32" si="13">A27</f>
        <v>-16</v>
      </c>
      <c r="H24">
        <f t="shared" si="12"/>
        <v>7.5</v>
      </c>
      <c r="I24" s="20">
        <f t="shared" si="12"/>
        <v>23.124554512515612</v>
      </c>
      <c r="J24" s="20">
        <f t="shared" si="12"/>
        <v>44.972414138873361</v>
      </c>
      <c r="K24" s="20">
        <f t="shared" si="12"/>
        <v>-9.6969093437522744</v>
      </c>
      <c r="M24" s="20">
        <f t="shared" si="11"/>
        <v>-4</v>
      </c>
      <c r="N24" s="27">
        <f t="shared" si="9"/>
        <v>7.5</v>
      </c>
      <c r="O24" s="20">
        <f t="shared" si="9"/>
        <v>446.55994880941842</v>
      </c>
      <c r="P24" s="20">
        <f t="shared" si="9"/>
        <v>317.2258864452732</v>
      </c>
      <c r="Q24" s="20">
        <f t="shared" si="9"/>
        <v>296.69925203439533</v>
      </c>
    </row>
    <row r="25" spans="1:17">
      <c r="A25">
        <v>-40</v>
      </c>
      <c r="B25">
        <v>7.5</v>
      </c>
      <c r="C25" s="20">
        <f>K_7.5!M36</f>
        <v>-16.096146343436565</v>
      </c>
      <c r="D25" s="20">
        <f>K_7.5!N36</f>
        <v>36.562721245607058</v>
      </c>
      <c r="E25" s="20">
        <f>K_7.5!O36</f>
        <v>7.8817703846788794</v>
      </c>
      <c r="G25">
        <f t="shared" si="13"/>
        <v>-12</v>
      </c>
      <c r="H25">
        <f t="shared" si="12"/>
        <v>7.5</v>
      </c>
      <c r="I25" s="20">
        <f t="shared" si="12"/>
        <v>215.07032380659462</v>
      </c>
      <c r="J25" s="20">
        <f t="shared" si="12"/>
        <v>68.376305507730308</v>
      </c>
      <c r="K25" s="20">
        <f t="shared" si="12"/>
        <v>-56.250327501823293</v>
      </c>
      <c r="M25" s="20">
        <f t="shared" si="11"/>
        <v>0</v>
      </c>
      <c r="N25" s="27">
        <f t="shared" si="9"/>
        <v>7.5</v>
      </c>
      <c r="O25" s="20">
        <f t="shared" si="9"/>
        <v>-311.36875181705255</v>
      </c>
      <c r="P25" s="20">
        <f t="shared" si="9"/>
        <v>46.752891486411926</v>
      </c>
      <c r="Q25" s="20">
        <f t="shared" si="9"/>
        <v>-51.896951302205807</v>
      </c>
    </row>
    <row r="26" spans="1:17">
      <c r="A26">
        <v>-24</v>
      </c>
      <c r="B26">
        <v>7.5</v>
      </c>
      <c r="C26" s="20">
        <f>K_7.5!M37</f>
        <v>-25.002376647442752</v>
      </c>
      <c r="D26" s="20">
        <f>K_7.5!N37</f>
        <v>30.86854343177237</v>
      </c>
      <c r="E26" s="20">
        <f>K_7.5!O37</f>
        <v>5.9402404393393846</v>
      </c>
      <c r="G26">
        <f t="shared" si="13"/>
        <v>-8</v>
      </c>
      <c r="H26">
        <f t="shared" si="12"/>
        <v>7.5</v>
      </c>
      <c r="I26" s="20">
        <f t="shared" si="12"/>
        <v>679.87783348695632</v>
      </c>
      <c r="J26" s="20">
        <f t="shared" si="12"/>
        <v>239.52440441961565</v>
      </c>
      <c r="K26" s="20">
        <f t="shared" si="12"/>
        <v>200.96580452571823</v>
      </c>
      <c r="M26" s="20">
        <f t="shared" si="11"/>
        <v>4</v>
      </c>
      <c r="N26" s="27">
        <f t="shared" si="9"/>
        <v>7.5</v>
      </c>
      <c r="O26" s="20">
        <f t="shared" si="9"/>
        <v>445.63807378503645</v>
      </c>
      <c r="P26" s="20">
        <f t="shared" si="9"/>
        <v>423.36656051667518</v>
      </c>
      <c r="Q26" s="20">
        <f t="shared" si="9"/>
        <v>407.65202878206321</v>
      </c>
    </row>
    <row r="27" spans="1:17">
      <c r="A27">
        <v>-16</v>
      </c>
      <c r="B27">
        <v>7.5</v>
      </c>
      <c r="C27" s="20">
        <f>K_7.5!M38</f>
        <v>23.124554512515612</v>
      </c>
      <c r="D27" s="20">
        <f>K_7.5!N38</f>
        <v>44.972414138873361</v>
      </c>
      <c r="E27" s="20">
        <f>K_7.5!O38</f>
        <v>-9.6969093437522744</v>
      </c>
      <c r="G27">
        <f t="shared" si="13"/>
        <v>-4</v>
      </c>
      <c r="H27">
        <f t="shared" si="12"/>
        <v>7.5</v>
      </c>
      <c r="I27" s="20">
        <f t="shared" si="12"/>
        <v>446.55994880941842</v>
      </c>
      <c r="J27" s="20">
        <f t="shared" si="12"/>
        <v>317.2258864452732</v>
      </c>
      <c r="K27" s="20">
        <f t="shared" si="12"/>
        <v>296.69925203439533</v>
      </c>
      <c r="M27" s="20">
        <f t="shared" si="11"/>
        <v>8</v>
      </c>
      <c r="N27" s="27">
        <f t="shared" si="9"/>
        <v>7.5</v>
      </c>
      <c r="O27" s="20">
        <f t="shared" si="9"/>
        <v>679.98339159172815</v>
      </c>
      <c r="P27" s="20">
        <f t="shared" si="9"/>
        <v>252.02173038042994</v>
      </c>
      <c r="Q27" s="20">
        <f t="shared" si="9"/>
        <v>225.1059442619289</v>
      </c>
    </row>
    <row r="28" spans="1:17">
      <c r="A28">
        <v>-12</v>
      </c>
      <c r="B28">
        <v>7.5</v>
      </c>
      <c r="C28" s="20">
        <f>K_7.5!M39</f>
        <v>215.07032380659462</v>
      </c>
      <c r="D28" s="20">
        <f>K_7.5!N39</f>
        <v>68.376305507730308</v>
      </c>
      <c r="E28" s="20">
        <f>K_7.5!O39</f>
        <v>-56.250327501823293</v>
      </c>
      <c r="G28">
        <f t="shared" si="13"/>
        <v>0</v>
      </c>
      <c r="H28">
        <f t="shared" si="12"/>
        <v>7.5</v>
      </c>
      <c r="I28" s="20">
        <f t="shared" si="12"/>
        <v>-311.36875181705255</v>
      </c>
      <c r="J28" s="20">
        <f t="shared" si="12"/>
        <v>46.752891486411926</v>
      </c>
      <c r="K28" s="20">
        <f t="shared" si="12"/>
        <v>-51.896951302205807</v>
      </c>
      <c r="M28" s="20">
        <f t="shared" si="11"/>
        <v>12</v>
      </c>
      <c r="N28" s="27">
        <f t="shared" si="9"/>
        <v>7.5</v>
      </c>
      <c r="O28" s="20">
        <f t="shared" si="9"/>
        <v>259.90979045141592</v>
      </c>
      <c r="P28" s="20">
        <f t="shared" si="9"/>
        <v>82.307977701457233</v>
      </c>
      <c r="Q28" s="20">
        <f t="shared" si="9"/>
        <v>-37.228463271780612</v>
      </c>
    </row>
    <row r="29" spans="1:17">
      <c r="A29">
        <v>-8</v>
      </c>
      <c r="B29">
        <v>7.5</v>
      </c>
      <c r="C29" s="20">
        <f>K_7.5!M40</f>
        <v>679.87783348695632</v>
      </c>
      <c r="D29" s="20">
        <f>K_7.5!N40</f>
        <v>239.52440441961565</v>
      </c>
      <c r="E29" s="20">
        <f>K_7.5!O40</f>
        <v>200.96580452571823</v>
      </c>
      <c r="G29">
        <f t="shared" si="13"/>
        <v>4</v>
      </c>
      <c r="H29">
        <f t="shared" si="12"/>
        <v>7.5</v>
      </c>
      <c r="I29" s="20">
        <f t="shared" si="12"/>
        <v>445.63807378503645</v>
      </c>
      <c r="J29" s="20">
        <f t="shared" si="12"/>
        <v>423.36656051667518</v>
      </c>
      <c r="K29" s="20">
        <f t="shared" si="12"/>
        <v>407.65202878206321</v>
      </c>
      <c r="M29" s="20">
        <f t="shared" si="11"/>
        <v>16</v>
      </c>
      <c r="N29" s="27">
        <f t="shared" si="9"/>
        <v>7.5</v>
      </c>
      <c r="O29" s="20">
        <f t="shared" si="9"/>
        <v>11.336048085975195</v>
      </c>
      <c r="P29" s="20">
        <f t="shared" si="9"/>
        <v>36.265850755108957</v>
      </c>
      <c r="Q29" s="20">
        <f t="shared" si="9"/>
        <v>-25.768396748484438</v>
      </c>
    </row>
    <row r="30" spans="1:17">
      <c r="A30">
        <v>-4</v>
      </c>
      <c r="B30">
        <v>7.5</v>
      </c>
      <c r="C30" s="20">
        <f>K_7.5!M41</f>
        <v>446.55994880941842</v>
      </c>
      <c r="D30" s="20">
        <f>K_7.5!N41</f>
        <v>317.2258864452732</v>
      </c>
      <c r="E30" s="20">
        <f>K_7.5!O41</f>
        <v>296.69925203439533</v>
      </c>
      <c r="G30">
        <f t="shared" si="13"/>
        <v>8</v>
      </c>
      <c r="H30">
        <f t="shared" si="12"/>
        <v>7.5</v>
      </c>
      <c r="I30" s="20">
        <f t="shared" si="12"/>
        <v>679.98339159172815</v>
      </c>
      <c r="J30" s="20">
        <f t="shared" si="12"/>
        <v>252.02173038042994</v>
      </c>
      <c r="K30" s="20">
        <f t="shared" si="12"/>
        <v>225.1059442619289</v>
      </c>
      <c r="M30" s="29">
        <f>A38</f>
        <v>-16</v>
      </c>
      <c r="N30" s="34">
        <f t="shared" ref="N30:Q38" si="14">B38</f>
        <v>10</v>
      </c>
      <c r="O30" s="29">
        <f t="shared" si="14"/>
        <v>-8.7326659998061302</v>
      </c>
      <c r="P30" s="29">
        <f t="shared" si="14"/>
        <v>33.342618437389426</v>
      </c>
      <c r="Q30" s="29">
        <f t="shared" si="14"/>
        <v>-1.4993147177884749</v>
      </c>
    </row>
    <row r="31" spans="1:17">
      <c r="A31">
        <v>0</v>
      </c>
      <c r="B31">
        <v>7.5</v>
      </c>
      <c r="C31" s="20">
        <f>K_7.5!M42</f>
        <v>-311.36875181705255</v>
      </c>
      <c r="D31" s="20">
        <f>K_7.5!N42</f>
        <v>46.752891486411926</v>
      </c>
      <c r="E31" s="20">
        <f>K_7.5!O42</f>
        <v>-51.896951302205807</v>
      </c>
      <c r="G31">
        <f t="shared" si="13"/>
        <v>12</v>
      </c>
      <c r="H31">
        <f t="shared" si="12"/>
        <v>7.5</v>
      </c>
      <c r="I31" s="20">
        <f t="shared" si="12"/>
        <v>259.90979045141592</v>
      </c>
      <c r="J31" s="20">
        <f t="shared" si="12"/>
        <v>82.307977701457233</v>
      </c>
      <c r="K31" s="20">
        <f t="shared" si="12"/>
        <v>-37.228463271780612</v>
      </c>
      <c r="M31" s="31">
        <f t="shared" ref="M31:M38" si="15">A39</f>
        <v>-12</v>
      </c>
      <c r="N31" s="35">
        <f t="shared" si="14"/>
        <v>10</v>
      </c>
      <c r="O31" s="31">
        <f t="shared" si="14"/>
        <v>115.41988208104341</v>
      </c>
      <c r="P31" s="31">
        <f t="shared" si="14"/>
        <v>38.450161176743663</v>
      </c>
      <c r="Q31" s="31">
        <f t="shared" si="14"/>
        <v>-13.380322905507244</v>
      </c>
    </row>
    <row r="32" spans="1:17">
      <c r="A32">
        <v>4</v>
      </c>
      <c r="B32">
        <v>7.5</v>
      </c>
      <c r="C32" s="20">
        <f>K_7.5!M43</f>
        <v>445.63807378503645</v>
      </c>
      <c r="D32" s="20">
        <f>K_7.5!N43</f>
        <v>423.36656051667518</v>
      </c>
      <c r="E32" s="20">
        <f>K_7.5!O43</f>
        <v>407.65202878206321</v>
      </c>
      <c r="G32">
        <f t="shared" si="13"/>
        <v>16</v>
      </c>
      <c r="H32">
        <f t="shared" si="12"/>
        <v>7.5</v>
      </c>
      <c r="I32" s="20">
        <f t="shared" si="12"/>
        <v>11.336048085975195</v>
      </c>
      <c r="J32" s="20">
        <f t="shared" si="12"/>
        <v>36.265850755108957</v>
      </c>
      <c r="K32" s="20">
        <f t="shared" si="12"/>
        <v>-25.768396748484438</v>
      </c>
      <c r="M32" s="31">
        <f t="shared" si="15"/>
        <v>-8</v>
      </c>
      <c r="N32" s="35">
        <f t="shared" si="14"/>
        <v>10</v>
      </c>
      <c r="O32" s="31">
        <f t="shared" si="14"/>
        <v>466.54739739862026</v>
      </c>
      <c r="P32" s="31">
        <f t="shared" si="14"/>
        <v>71.644097246147027</v>
      </c>
      <c r="Q32" s="31">
        <f t="shared" si="14"/>
        <v>52.512289169402621</v>
      </c>
    </row>
    <row r="33" spans="1:17">
      <c r="A33">
        <v>8</v>
      </c>
      <c r="B33">
        <v>7.5</v>
      </c>
      <c r="C33" s="20">
        <f>K_7.5!M44</f>
        <v>679.98339159172815</v>
      </c>
      <c r="D33" s="20">
        <f>K_7.5!N44</f>
        <v>252.02173038042994</v>
      </c>
      <c r="E33" s="20">
        <f>K_7.5!O44</f>
        <v>225.1059442619289</v>
      </c>
      <c r="G33">
        <f>A36</f>
        <v>24</v>
      </c>
      <c r="H33">
        <f t="shared" ref="H33:K33" si="16">B36</f>
        <v>7.5</v>
      </c>
      <c r="I33" s="20">
        <f t="shared" si="16"/>
        <v>-51.611633250424227</v>
      </c>
      <c r="J33" s="20">
        <f t="shared" si="16"/>
        <v>19.253119898274267</v>
      </c>
      <c r="K33" s="20">
        <f t="shared" si="16"/>
        <v>0.22129538790733205</v>
      </c>
      <c r="M33" s="31">
        <f t="shared" si="15"/>
        <v>-4</v>
      </c>
      <c r="N33" s="35">
        <f t="shared" si="14"/>
        <v>10</v>
      </c>
      <c r="O33" s="31">
        <f t="shared" si="14"/>
        <v>581.65220252281642</v>
      </c>
      <c r="P33" s="31">
        <f t="shared" si="14"/>
        <v>271.49647235560667</v>
      </c>
      <c r="Q33" s="31">
        <f t="shared" si="14"/>
        <v>140.38722709947314</v>
      </c>
    </row>
    <row r="34" spans="1:17">
      <c r="A34">
        <v>12</v>
      </c>
      <c r="B34">
        <v>7.5</v>
      </c>
      <c r="C34" s="20">
        <f>K_7.5!M45</f>
        <v>259.90979045141592</v>
      </c>
      <c r="D34" s="20">
        <f>K_7.5!N45</f>
        <v>82.307977701457233</v>
      </c>
      <c r="E34" s="20">
        <f>K_7.5!O45</f>
        <v>-37.228463271780612</v>
      </c>
      <c r="G34" s="28">
        <f>A38</f>
        <v>-16</v>
      </c>
      <c r="H34" s="28">
        <f t="shared" ref="H34:K42" si="17">B38</f>
        <v>10</v>
      </c>
      <c r="I34" s="29">
        <f t="shared" si="17"/>
        <v>-8.7326659998061302</v>
      </c>
      <c r="J34" s="29">
        <f t="shared" si="17"/>
        <v>33.342618437389426</v>
      </c>
      <c r="K34" s="29">
        <f t="shared" si="17"/>
        <v>-1.4993147177884749</v>
      </c>
      <c r="M34" s="31">
        <f t="shared" si="15"/>
        <v>0</v>
      </c>
      <c r="N34" s="35">
        <f t="shared" si="14"/>
        <v>10</v>
      </c>
      <c r="O34" s="31">
        <f t="shared" si="14"/>
        <v>113.45228999092191</v>
      </c>
      <c r="P34" s="31">
        <f t="shared" si="14"/>
        <v>173.51463476326509</v>
      </c>
      <c r="Q34" s="31">
        <f t="shared" si="14"/>
        <v>-215.12695830679954</v>
      </c>
    </row>
    <row r="35" spans="1:17">
      <c r="A35">
        <v>16</v>
      </c>
      <c r="B35">
        <v>7.5</v>
      </c>
      <c r="C35" s="20">
        <f>K_7.5!M46</f>
        <v>11.336048085975195</v>
      </c>
      <c r="D35" s="20">
        <f>K_7.5!N46</f>
        <v>36.265850755108957</v>
      </c>
      <c r="E35" s="20">
        <f>K_7.5!O46</f>
        <v>-25.768396748484438</v>
      </c>
      <c r="G35" s="30">
        <f t="shared" ref="G35:G42" si="18">A39</f>
        <v>-12</v>
      </c>
      <c r="H35" s="30">
        <f t="shared" si="17"/>
        <v>10</v>
      </c>
      <c r="I35" s="31">
        <f t="shared" si="17"/>
        <v>115.41988208104341</v>
      </c>
      <c r="J35" s="31">
        <f t="shared" si="17"/>
        <v>38.450161176743663</v>
      </c>
      <c r="K35" s="31">
        <f t="shared" si="17"/>
        <v>-13.380322905507244</v>
      </c>
      <c r="M35" s="31">
        <f t="shared" si="15"/>
        <v>4</v>
      </c>
      <c r="N35" s="35">
        <f t="shared" si="14"/>
        <v>10</v>
      </c>
      <c r="O35" s="31">
        <f t="shared" si="14"/>
        <v>607.48768333778651</v>
      </c>
      <c r="P35" s="31">
        <f t="shared" si="14"/>
        <v>324.5391097248388</v>
      </c>
      <c r="Q35" s="31">
        <f t="shared" si="14"/>
        <v>157.09587713722937</v>
      </c>
    </row>
    <row r="36" spans="1:17">
      <c r="A36">
        <v>24</v>
      </c>
      <c r="B36">
        <v>7.5</v>
      </c>
      <c r="C36" s="20">
        <f>K_7.5!M47</f>
        <v>-51.611633250424227</v>
      </c>
      <c r="D36" s="20">
        <f>K_7.5!N47</f>
        <v>19.253119898274267</v>
      </c>
      <c r="E36" s="20">
        <f>K_7.5!O47</f>
        <v>0.22129538790733205</v>
      </c>
      <c r="G36" s="30">
        <f t="shared" si="18"/>
        <v>-8</v>
      </c>
      <c r="H36" s="30">
        <f t="shared" si="17"/>
        <v>10</v>
      </c>
      <c r="I36" s="31">
        <f t="shared" si="17"/>
        <v>466.54739739862026</v>
      </c>
      <c r="J36" s="31">
        <f t="shared" si="17"/>
        <v>71.644097246147027</v>
      </c>
      <c r="K36" s="31">
        <f t="shared" si="17"/>
        <v>52.512289169402621</v>
      </c>
      <c r="M36" s="31">
        <f t="shared" si="15"/>
        <v>8</v>
      </c>
      <c r="N36" s="35">
        <f t="shared" si="14"/>
        <v>10</v>
      </c>
      <c r="O36" s="31">
        <f t="shared" si="14"/>
        <v>486.28088151103702</v>
      </c>
      <c r="P36" s="31">
        <f t="shared" si="14"/>
        <v>74.174805285632317</v>
      </c>
      <c r="Q36" s="31">
        <f t="shared" si="14"/>
        <v>73.1044598832124</v>
      </c>
    </row>
    <row r="37" spans="1:17">
      <c r="A37">
        <v>40</v>
      </c>
      <c r="B37">
        <v>7.5</v>
      </c>
      <c r="C37" s="20">
        <f>K_7.5!M48</f>
        <v>-67.365455762179479</v>
      </c>
      <c r="D37" s="20">
        <f>K_7.5!N48</f>
        <v>19.969940903951567</v>
      </c>
      <c r="E37" s="20">
        <f>K_7.5!O48</f>
        <v>-0.80565259270901879</v>
      </c>
      <c r="G37" s="30">
        <f t="shared" si="18"/>
        <v>-4</v>
      </c>
      <c r="H37" s="30">
        <f t="shared" si="17"/>
        <v>10</v>
      </c>
      <c r="I37" s="31">
        <f t="shared" si="17"/>
        <v>581.65220252281642</v>
      </c>
      <c r="J37" s="31">
        <f t="shared" si="17"/>
        <v>271.49647235560667</v>
      </c>
      <c r="K37" s="31">
        <f t="shared" si="17"/>
        <v>140.38722709947314</v>
      </c>
      <c r="M37" s="31">
        <f t="shared" si="15"/>
        <v>12</v>
      </c>
      <c r="N37" s="35">
        <f t="shared" si="14"/>
        <v>10</v>
      </c>
      <c r="O37" s="31">
        <f t="shared" si="14"/>
        <v>129.50450979242572</v>
      </c>
      <c r="P37" s="31">
        <f t="shared" si="14"/>
        <v>40.598230069780989</v>
      </c>
      <c r="Q37" s="31">
        <f t="shared" si="14"/>
        <v>1.7042337250401034E-2</v>
      </c>
    </row>
    <row r="38" spans="1:17">
      <c r="A38" s="28">
        <v>-16</v>
      </c>
      <c r="B38" s="28">
        <v>10</v>
      </c>
      <c r="C38" s="29">
        <f>K_10!M36</f>
        <v>-8.7326659998061302</v>
      </c>
      <c r="D38" s="29">
        <f>K_10!N36</f>
        <v>33.342618437389426</v>
      </c>
      <c r="E38" s="29">
        <f>K_10!O36</f>
        <v>-1.4993147177884749</v>
      </c>
      <c r="G38" s="30">
        <f t="shared" si="18"/>
        <v>0</v>
      </c>
      <c r="H38" s="30">
        <f t="shared" si="17"/>
        <v>10</v>
      </c>
      <c r="I38" s="31">
        <f t="shared" si="17"/>
        <v>113.45228999092191</v>
      </c>
      <c r="J38" s="31">
        <f t="shared" si="17"/>
        <v>173.51463476326509</v>
      </c>
      <c r="K38" s="31">
        <f t="shared" si="17"/>
        <v>-215.12695830679954</v>
      </c>
      <c r="M38" s="33">
        <f t="shared" si="15"/>
        <v>16</v>
      </c>
      <c r="N38" s="36">
        <f t="shared" si="14"/>
        <v>10</v>
      </c>
      <c r="O38" s="33">
        <f t="shared" si="14"/>
        <v>-14.793936358465459</v>
      </c>
      <c r="P38" s="33">
        <f t="shared" si="14"/>
        <v>29.422315511751872</v>
      </c>
      <c r="Q38" s="33">
        <f t="shared" si="14"/>
        <v>1.9501189483323034</v>
      </c>
    </row>
    <row r="39" spans="1:17">
      <c r="A39" s="30">
        <v>-12</v>
      </c>
      <c r="B39" s="30">
        <v>10</v>
      </c>
      <c r="C39" s="31">
        <f>K_10!M37</f>
        <v>115.41988208104341</v>
      </c>
      <c r="D39" s="31">
        <f>K_10!N37</f>
        <v>38.450161176743663</v>
      </c>
      <c r="E39" s="31">
        <f>K_10!O37</f>
        <v>-13.380322905507244</v>
      </c>
      <c r="G39" s="30">
        <f t="shared" si="18"/>
        <v>4</v>
      </c>
      <c r="H39" s="30">
        <f t="shared" si="17"/>
        <v>10</v>
      </c>
      <c r="I39" s="31">
        <f t="shared" si="17"/>
        <v>607.48768333778651</v>
      </c>
      <c r="J39" s="31">
        <f t="shared" si="17"/>
        <v>324.5391097248388</v>
      </c>
      <c r="K39" s="31">
        <f t="shared" si="17"/>
        <v>157.09587713722937</v>
      </c>
      <c r="M39" s="20">
        <f>A49</f>
        <v>-16</v>
      </c>
      <c r="N39" s="27">
        <f t="shared" ref="N39:Q47" si="19">B49</f>
        <v>12.5</v>
      </c>
      <c r="O39" s="20">
        <f t="shared" si="19"/>
        <v>-55.776134523670933</v>
      </c>
      <c r="P39" s="20">
        <f t="shared" si="19"/>
        <v>-12.916226256762037</v>
      </c>
      <c r="Q39" s="20">
        <f t="shared" si="19"/>
        <v>-1.7935205663327105</v>
      </c>
    </row>
    <row r="40" spans="1:17">
      <c r="A40" s="30">
        <v>-8</v>
      </c>
      <c r="B40" s="30">
        <v>10</v>
      </c>
      <c r="C40" s="31">
        <f>K_10!M38</f>
        <v>466.54739739862026</v>
      </c>
      <c r="D40" s="31">
        <f>K_10!N38</f>
        <v>71.644097246147027</v>
      </c>
      <c r="E40" s="31">
        <f>K_10!O38</f>
        <v>52.512289169402621</v>
      </c>
      <c r="G40" s="30">
        <f t="shared" si="18"/>
        <v>8</v>
      </c>
      <c r="H40" s="30">
        <f t="shared" si="17"/>
        <v>10</v>
      </c>
      <c r="I40" s="31">
        <f t="shared" si="17"/>
        <v>486.28088151103702</v>
      </c>
      <c r="J40" s="31">
        <f t="shared" si="17"/>
        <v>74.174805285632317</v>
      </c>
      <c r="K40" s="31">
        <f t="shared" si="17"/>
        <v>73.1044598832124</v>
      </c>
      <c r="M40" s="20">
        <f t="shared" ref="M40:M47" si="20">A50</f>
        <v>-12</v>
      </c>
      <c r="N40" s="27">
        <f t="shared" si="19"/>
        <v>12.5</v>
      </c>
      <c r="O40" s="20">
        <f t="shared" si="19"/>
        <v>37.677328471240656</v>
      </c>
      <c r="P40" s="20">
        <f t="shared" si="19"/>
        <v>-27.84523765278383</v>
      </c>
      <c r="Q40" s="20">
        <f t="shared" si="19"/>
        <v>-2.798107948134839</v>
      </c>
    </row>
    <row r="41" spans="1:17">
      <c r="A41" s="30">
        <v>-4</v>
      </c>
      <c r="B41" s="30">
        <v>10</v>
      </c>
      <c r="C41" s="31">
        <f>K_10!M39</f>
        <v>581.65220252281642</v>
      </c>
      <c r="D41" s="31">
        <f>K_10!N39</f>
        <v>271.49647235560667</v>
      </c>
      <c r="E41" s="31">
        <f>K_10!O39</f>
        <v>140.38722709947314</v>
      </c>
      <c r="G41" s="30">
        <f t="shared" si="18"/>
        <v>12</v>
      </c>
      <c r="H41" s="30">
        <f t="shared" si="17"/>
        <v>10</v>
      </c>
      <c r="I41" s="31">
        <f t="shared" si="17"/>
        <v>129.50450979242572</v>
      </c>
      <c r="J41" s="31">
        <f t="shared" si="17"/>
        <v>40.598230069780989</v>
      </c>
      <c r="K41" s="31">
        <f t="shared" si="17"/>
        <v>1.7042337250401034E-2</v>
      </c>
      <c r="M41" s="20">
        <f t="shared" si="20"/>
        <v>-8</v>
      </c>
      <c r="N41" s="27">
        <f t="shared" si="19"/>
        <v>12.5</v>
      </c>
      <c r="O41" s="20">
        <f t="shared" si="19"/>
        <v>276.76792033571508</v>
      </c>
      <c r="P41" s="20">
        <f t="shared" si="19"/>
        <v>-74.359285846707124</v>
      </c>
      <c r="Q41" s="20">
        <f t="shared" si="19"/>
        <v>6.573937750885583</v>
      </c>
    </row>
    <row r="42" spans="1:17">
      <c r="A42" s="30">
        <v>0</v>
      </c>
      <c r="B42" s="30">
        <v>10</v>
      </c>
      <c r="C42" s="31">
        <f>K_10!M40</f>
        <v>113.45228999092191</v>
      </c>
      <c r="D42" s="31">
        <f>K_10!N40</f>
        <v>173.51463476326509</v>
      </c>
      <c r="E42" s="31">
        <f>K_10!O40</f>
        <v>-215.12695830679954</v>
      </c>
      <c r="G42" s="32">
        <f t="shared" si="18"/>
        <v>16</v>
      </c>
      <c r="H42" s="32">
        <f t="shared" si="17"/>
        <v>10</v>
      </c>
      <c r="I42" s="33">
        <f t="shared" si="17"/>
        <v>-14.793936358465459</v>
      </c>
      <c r="J42" s="33">
        <f t="shared" si="17"/>
        <v>29.422315511751872</v>
      </c>
      <c r="K42" s="33">
        <f t="shared" si="17"/>
        <v>1.9501189483323034</v>
      </c>
      <c r="M42" s="20">
        <f t="shared" si="20"/>
        <v>-4</v>
      </c>
      <c r="N42" s="27">
        <f t="shared" si="19"/>
        <v>12.5</v>
      </c>
      <c r="O42" s="20">
        <f t="shared" si="19"/>
        <v>501.45676021987697</v>
      </c>
      <c r="P42" s="20">
        <f t="shared" si="19"/>
        <v>1.8256879889819611</v>
      </c>
      <c r="Q42" s="20">
        <f t="shared" si="19"/>
        <v>38.731168934915331</v>
      </c>
    </row>
    <row r="43" spans="1:17">
      <c r="A43" s="30">
        <v>4</v>
      </c>
      <c r="B43" s="30">
        <v>10</v>
      </c>
      <c r="C43" s="31">
        <f>K_10!M41</f>
        <v>607.48768333778651</v>
      </c>
      <c r="D43" s="31">
        <f>K_10!N41</f>
        <v>324.5391097248388</v>
      </c>
      <c r="E43" s="31">
        <f>K_10!O41</f>
        <v>157.09587713722937</v>
      </c>
      <c r="G43">
        <f>A48</f>
        <v>-24</v>
      </c>
      <c r="H43">
        <f t="shared" ref="H43:K52" si="21">B48</f>
        <v>12.5</v>
      </c>
      <c r="I43" s="20">
        <f t="shared" si="21"/>
        <v>-67.838787843082841</v>
      </c>
      <c r="J43" s="20">
        <f t="shared" si="21"/>
        <v>3.5477825180607141</v>
      </c>
      <c r="K43" s="20">
        <f t="shared" si="21"/>
        <v>9.9814754874986615</v>
      </c>
      <c r="M43" s="20">
        <f t="shared" si="20"/>
        <v>0</v>
      </c>
      <c r="N43" s="27">
        <f t="shared" si="19"/>
        <v>12.5</v>
      </c>
      <c r="O43" s="20">
        <f t="shared" si="19"/>
        <v>514.70724390112514</v>
      </c>
      <c r="P43" s="20">
        <f t="shared" si="19"/>
        <v>187.32044266346463</v>
      </c>
      <c r="Q43" s="20">
        <f t="shared" si="19"/>
        <v>126.53111848162476</v>
      </c>
    </row>
    <row r="44" spans="1:17">
      <c r="A44" s="30">
        <v>8</v>
      </c>
      <c r="B44" s="30">
        <v>10</v>
      </c>
      <c r="C44" s="31">
        <f>K_10!M42</f>
        <v>486.28088151103702</v>
      </c>
      <c r="D44" s="31">
        <f>K_10!N42</f>
        <v>74.174805285632317</v>
      </c>
      <c r="E44" s="31">
        <f>K_10!O42</f>
        <v>73.1044598832124</v>
      </c>
      <c r="G44">
        <f t="shared" ref="G44:G52" si="22">A49</f>
        <v>-16</v>
      </c>
      <c r="H44">
        <f t="shared" si="21"/>
        <v>12.5</v>
      </c>
      <c r="I44" s="20">
        <f t="shared" si="21"/>
        <v>-55.776134523670933</v>
      </c>
      <c r="J44" s="20">
        <f t="shared" si="21"/>
        <v>-12.916226256762037</v>
      </c>
      <c r="K44" s="20">
        <f t="shared" si="21"/>
        <v>-1.7935205663327105</v>
      </c>
      <c r="M44" s="20">
        <f t="shared" si="20"/>
        <v>4</v>
      </c>
      <c r="N44" s="27">
        <f t="shared" si="19"/>
        <v>12.5</v>
      </c>
      <c r="O44" s="20">
        <f t="shared" si="19"/>
        <v>463.60763779578463</v>
      </c>
      <c r="P44" s="20">
        <f t="shared" si="19"/>
        <v>-50.851678214388507</v>
      </c>
      <c r="Q44" s="20">
        <f t="shared" si="19"/>
        <v>27.225313879602616</v>
      </c>
    </row>
    <row r="45" spans="1:17">
      <c r="A45" s="30">
        <v>12</v>
      </c>
      <c r="B45" s="30">
        <v>10</v>
      </c>
      <c r="C45" s="31">
        <f>K_10!M43</f>
        <v>129.50450979242572</v>
      </c>
      <c r="D45" s="31">
        <f>K_10!N43</f>
        <v>40.598230069780989</v>
      </c>
      <c r="E45" s="31">
        <f>K_10!O43</f>
        <v>1.7042337250401034E-2</v>
      </c>
      <c r="G45">
        <f t="shared" si="22"/>
        <v>-12</v>
      </c>
      <c r="H45">
        <f t="shared" si="21"/>
        <v>12.5</v>
      </c>
      <c r="I45" s="20">
        <f t="shared" si="21"/>
        <v>37.677328471240656</v>
      </c>
      <c r="J45" s="20">
        <f t="shared" si="21"/>
        <v>-27.84523765278383</v>
      </c>
      <c r="K45" s="20">
        <f t="shared" si="21"/>
        <v>-2.798107948134839</v>
      </c>
      <c r="M45" s="20">
        <f t="shared" si="20"/>
        <v>8</v>
      </c>
      <c r="N45" s="27">
        <f t="shared" si="19"/>
        <v>12.5</v>
      </c>
      <c r="O45" s="20">
        <f t="shared" si="19"/>
        <v>276.32728880466237</v>
      </c>
      <c r="P45" s="20">
        <f t="shared" si="19"/>
        <v>-74.49738280013166</v>
      </c>
      <c r="Q45" s="20">
        <f t="shared" si="19"/>
        <v>27.984934159713362</v>
      </c>
    </row>
    <row r="46" spans="1:17">
      <c r="A46" s="32">
        <v>16</v>
      </c>
      <c r="B46" s="32">
        <v>10</v>
      </c>
      <c r="C46" s="33">
        <f>K_10!M44</f>
        <v>-14.793936358465459</v>
      </c>
      <c r="D46" s="33">
        <f>K_10!N44</f>
        <v>29.422315511751872</v>
      </c>
      <c r="E46" s="33">
        <f>K_10!O44</f>
        <v>1.9501189483323034</v>
      </c>
      <c r="G46">
        <f t="shared" si="22"/>
        <v>-8</v>
      </c>
      <c r="H46">
        <f t="shared" si="21"/>
        <v>12.5</v>
      </c>
      <c r="I46" s="20">
        <f t="shared" si="21"/>
        <v>276.76792033571508</v>
      </c>
      <c r="J46" s="20">
        <f t="shared" si="21"/>
        <v>-74.359285846707124</v>
      </c>
      <c r="K46" s="20">
        <f t="shared" si="21"/>
        <v>6.573937750885583</v>
      </c>
      <c r="M46" s="20">
        <f t="shared" si="20"/>
        <v>12</v>
      </c>
      <c r="N46" s="27">
        <f t="shared" si="19"/>
        <v>12.5</v>
      </c>
      <c r="O46" s="20">
        <f t="shared" si="19"/>
        <v>25.881081778291005</v>
      </c>
      <c r="P46" s="20">
        <f t="shared" si="19"/>
        <v>-37.222696232294254</v>
      </c>
      <c r="Q46" s="20">
        <f t="shared" si="19"/>
        <v>-2.5315727262850487</v>
      </c>
    </row>
    <row r="47" spans="1:17">
      <c r="A47">
        <v>-40</v>
      </c>
      <c r="B47">
        <v>12.5</v>
      </c>
      <c r="C47" s="20">
        <f>K_12.5!M36</f>
        <v>-71.317500151853054</v>
      </c>
      <c r="D47" s="20">
        <f>K_12.5!N36</f>
        <v>11.727054952732798</v>
      </c>
      <c r="E47" s="20">
        <f>K_12.5!O36</f>
        <v>6.5911292723714723E-2</v>
      </c>
      <c r="G47">
        <f t="shared" si="22"/>
        <v>-4</v>
      </c>
      <c r="H47">
        <f t="shared" si="21"/>
        <v>12.5</v>
      </c>
      <c r="I47" s="20">
        <f t="shared" si="21"/>
        <v>501.45676021987697</v>
      </c>
      <c r="J47" s="20">
        <f t="shared" si="21"/>
        <v>1.8256879889819611</v>
      </c>
      <c r="K47" s="20">
        <f t="shared" si="21"/>
        <v>38.731168934915331</v>
      </c>
      <c r="M47" s="20">
        <f t="shared" si="20"/>
        <v>16</v>
      </c>
      <c r="N47" s="27">
        <f t="shared" si="19"/>
        <v>12.5</v>
      </c>
      <c r="O47" s="20">
        <f t="shared" si="19"/>
        <v>-52.123921565592923</v>
      </c>
      <c r="P47" s="20">
        <f t="shared" si="19"/>
        <v>-5.7802907300971489</v>
      </c>
      <c r="Q47" s="20">
        <f t="shared" si="19"/>
        <v>4.4048935185757401</v>
      </c>
    </row>
    <row r="48" spans="1:17">
      <c r="A48">
        <v>-24</v>
      </c>
      <c r="B48">
        <v>12.5</v>
      </c>
      <c r="C48" s="20">
        <f>K_12.5!M37</f>
        <v>-67.838787843082841</v>
      </c>
      <c r="D48" s="20">
        <f>K_12.5!N37</f>
        <v>3.5477825180607141</v>
      </c>
      <c r="E48" s="20">
        <f>K_12.5!O37</f>
        <v>9.9814754874986615</v>
      </c>
      <c r="G48">
        <f t="shared" si="22"/>
        <v>0</v>
      </c>
      <c r="H48">
        <f t="shared" si="21"/>
        <v>12.5</v>
      </c>
      <c r="I48" s="20">
        <f t="shared" si="21"/>
        <v>514.70724390112514</v>
      </c>
      <c r="J48" s="20">
        <f t="shared" si="21"/>
        <v>187.32044266346463</v>
      </c>
      <c r="K48" s="20">
        <f t="shared" si="21"/>
        <v>126.53111848162476</v>
      </c>
    </row>
    <row r="49" spans="1:11">
      <c r="A49">
        <v>-16</v>
      </c>
      <c r="B49">
        <v>12.5</v>
      </c>
      <c r="C49" s="20">
        <f>K_12.5!M38</f>
        <v>-55.776134523670933</v>
      </c>
      <c r="D49" s="20">
        <f>K_12.5!N38</f>
        <v>-12.916226256762037</v>
      </c>
      <c r="E49" s="20">
        <f>K_12.5!O38</f>
        <v>-1.7935205663327105</v>
      </c>
      <c r="G49">
        <f t="shared" si="22"/>
        <v>4</v>
      </c>
      <c r="H49">
        <f t="shared" si="21"/>
        <v>12.5</v>
      </c>
      <c r="I49" s="20">
        <f t="shared" si="21"/>
        <v>463.60763779578463</v>
      </c>
      <c r="J49" s="20">
        <f t="shared" si="21"/>
        <v>-50.851678214388507</v>
      </c>
      <c r="K49" s="20">
        <f t="shared" si="21"/>
        <v>27.225313879602616</v>
      </c>
    </row>
    <row r="50" spans="1:11">
      <c r="A50">
        <v>-12</v>
      </c>
      <c r="B50">
        <v>12.5</v>
      </c>
      <c r="C50" s="20">
        <f>K_12.5!M39</f>
        <v>37.677328471240656</v>
      </c>
      <c r="D50" s="20">
        <f>K_12.5!N39</f>
        <v>-27.84523765278383</v>
      </c>
      <c r="E50" s="20">
        <f>K_12.5!O39</f>
        <v>-2.798107948134839</v>
      </c>
      <c r="G50">
        <f t="shared" si="22"/>
        <v>8</v>
      </c>
      <c r="H50">
        <f t="shared" si="21"/>
        <v>12.5</v>
      </c>
      <c r="I50" s="20">
        <f t="shared" si="21"/>
        <v>276.32728880466237</v>
      </c>
      <c r="J50" s="20">
        <f t="shared" si="21"/>
        <v>-74.49738280013166</v>
      </c>
      <c r="K50" s="20">
        <f t="shared" si="21"/>
        <v>27.984934159713362</v>
      </c>
    </row>
    <row r="51" spans="1:11">
      <c r="A51">
        <v>-8</v>
      </c>
      <c r="B51">
        <v>12.5</v>
      </c>
      <c r="C51" s="20">
        <f>K_12.5!M40</f>
        <v>276.76792033571508</v>
      </c>
      <c r="D51" s="20">
        <f>K_12.5!N40</f>
        <v>-74.359285846707124</v>
      </c>
      <c r="E51" s="20">
        <f>K_12.5!O40</f>
        <v>6.573937750885583</v>
      </c>
      <c r="G51">
        <f t="shared" si="22"/>
        <v>12</v>
      </c>
      <c r="H51">
        <f t="shared" si="21"/>
        <v>12.5</v>
      </c>
      <c r="I51" s="20">
        <f t="shared" si="21"/>
        <v>25.881081778291005</v>
      </c>
      <c r="J51" s="20">
        <f t="shared" si="21"/>
        <v>-37.222696232294254</v>
      </c>
      <c r="K51" s="20">
        <f t="shared" si="21"/>
        <v>-2.5315727262850487</v>
      </c>
    </row>
    <row r="52" spans="1:11">
      <c r="A52">
        <v>-4</v>
      </c>
      <c r="B52">
        <v>12.5</v>
      </c>
      <c r="C52" s="20">
        <f>K_12.5!M41</f>
        <v>501.45676021987697</v>
      </c>
      <c r="D52" s="20">
        <f>K_12.5!N41</f>
        <v>1.8256879889819611</v>
      </c>
      <c r="E52" s="20">
        <f>K_12.5!O41</f>
        <v>38.731168934915331</v>
      </c>
      <c r="G52">
        <f t="shared" si="22"/>
        <v>16</v>
      </c>
      <c r="H52">
        <f t="shared" si="21"/>
        <v>12.5</v>
      </c>
      <c r="I52" s="20">
        <f t="shared" si="21"/>
        <v>-52.123921565592923</v>
      </c>
      <c r="J52" s="20">
        <f t="shared" si="21"/>
        <v>-5.7802907300971489</v>
      </c>
      <c r="K52" s="20">
        <f t="shared" si="21"/>
        <v>4.4048935185757401</v>
      </c>
    </row>
    <row r="53" spans="1:11">
      <c r="A53">
        <v>0</v>
      </c>
      <c r="B53">
        <v>12.5</v>
      </c>
      <c r="C53" s="20">
        <f>K_12.5!M42</f>
        <v>514.70724390112514</v>
      </c>
      <c r="D53" s="20">
        <f>K_12.5!N42</f>
        <v>187.32044266346463</v>
      </c>
      <c r="E53" s="20">
        <f>K_12.5!O42</f>
        <v>126.53111848162476</v>
      </c>
      <c r="G53">
        <f>A58</f>
        <v>24</v>
      </c>
      <c r="H53">
        <f t="shared" ref="H53:K53" si="23">B58</f>
        <v>12.5</v>
      </c>
      <c r="I53" s="20">
        <f t="shared" si="23"/>
        <v>-100.46096635481462</v>
      </c>
      <c r="J53" s="20">
        <f t="shared" si="23"/>
        <v>-13.822121498327725</v>
      </c>
      <c r="K53" s="20">
        <f t="shared" si="23"/>
        <v>-6.5844407447365159</v>
      </c>
    </row>
    <row r="54" spans="1:11">
      <c r="A54">
        <v>4</v>
      </c>
      <c r="B54">
        <v>12.5</v>
      </c>
      <c r="C54" s="20">
        <f>K_12.5!M43</f>
        <v>463.60763779578463</v>
      </c>
      <c r="D54" s="20">
        <f>K_12.5!N43</f>
        <v>-50.851678214388507</v>
      </c>
      <c r="E54" s="20">
        <f>K_12.5!O43</f>
        <v>27.225313879602616</v>
      </c>
    </row>
    <row r="55" spans="1:11">
      <c r="A55">
        <v>8</v>
      </c>
      <c r="B55">
        <v>12.5</v>
      </c>
      <c r="C55" s="20">
        <f>K_12.5!M44</f>
        <v>276.32728880466237</v>
      </c>
      <c r="D55" s="20">
        <f>K_12.5!N44</f>
        <v>-74.49738280013166</v>
      </c>
      <c r="E55" s="20">
        <f>K_12.5!O44</f>
        <v>27.984934159713362</v>
      </c>
    </row>
    <row r="56" spans="1:11">
      <c r="A56">
        <v>12</v>
      </c>
      <c r="B56">
        <v>12.5</v>
      </c>
      <c r="C56" s="20">
        <f>K_12.5!M45</f>
        <v>25.881081778291005</v>
      </c>
      <c r="D56" s="20">
        <f>K_12.5!N45</f>
        <v>-37.222696232294254</v>
      </c>
      <c r="E56" s="20">
        <f>K_12.5!O45</f>
        <v>-2.5315727262850487</v>
      </c>
    </row>
    <row r="57" spans="1:11">
      <c r="A57">
        <v>16</v>
      </c>
      <c r="B57">
        <v>12.5</v>
      </c>
      <c r="C57" s="20">
        <f>K_12.5!M46</f>
        <v>-52.123921565592923</v>
      </c>
      <c r="D57" s="20">
        <f>K_12.5!N46</f>
        <v>-5.7802907300971489</v>
      </c>
      <c r="E57" s="20">
        <f>K_12.5!O46</f>
        <v>4.4048935185757401</v>
      </c>
    </row>
    <row r="58" spans="1:11">
      <c r="A58">
        <v>24</v>
      </c>
      <c r="B58">
        <v>12.5</v>
      </c>
      <c r="C58" s="20">
        <f>K_12.5!M47</f>
        <v>-100.46096635481462</v>
      </c>
      <c r="D58" s="20">
        <f>K_12.5!N47</f>
        <v>-13.822121498327725</v>
      </c>
      <c r="E58" s="20">
        <f>K_12.5!O47</f>
        <v>-6.5844407447365159</v>
      </c>
    </row>
    <row r="59" spans="1:11">
      <c r="A59">
        <v>40</v>
      </c>
      <c r="B59">
        <v>12.5</v>
      </c>
      <c r="C59" s="20">
        <f>K_12.5!M48</f>
        <v>-116.15401988825442</v>
      </c>
      <c r="D59" s="20">
        <f>K_12.5!N48</f>
        <v>2.6224323236885905</v>
      </c>
      <c r="E59" s="20">
        <f>K_12.5!O48</f>
        <v>-4.616442330691112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2013-02-13T14:04:55Z</dcterms:modified>
</cp:coreProperties>
</file>